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年终供应商对账单（福达通）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6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<sst xmlns="http://schemas.openxmlformats.org/spreadsheetml/2006/main" count="50" uniqueCount="46">
  <si>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</si>
  <si>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</si>
  <si>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</si>
  <si>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</si>
  <si>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</si>
  <si>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</si>
  <si>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湖南省金阿 和信息科技有限公司</t>
  </si>
  <si>
    <t>购货单位：</t>
  </si>
  <si>
    <t>深圳市福达通网络科技有限公司</t>
  </si>
  <si>
    <t>单位地址：</t>
  </si>
  <si>
    <t>湖南省长沙市芙蓉区朝阳街道车站中路21号鸿运.凯旋国际B-2004房</t>
  </si>
  <si>
    <t>湖南省长沙市长沙县榔梨街道东6路南段77号金科亿达科技城A21栋101</t>
  </si>
  <si>
    <t>联系人及电话：</t>
  </si>
  <si>
    <t>易琪    15207498486</t>
  </si>
  <si>
    <t>潘中群 18758192523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</si>
  <si>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</si>
  <si>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</si>
  <si>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</si>
  <si>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</si>
  <si>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</si>
  <si>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</si>
  <si>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</si>
  <si>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</si>
  <si>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</si>
  <si>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</si>
  <si>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2023.03.29</t>
  </si>
  <si>
    <t>交换机</t>
  </si>
  <si>
    <t>WS-C2960X-48TS-LL</t>
  </si>
  <si>
    <t>台</t>
  </si>
  <si>
    <t>已开票</t>
  </si>
  <si>
    <t>2023.04.20</t>
  </si>
  <si>
    <t>网桥</t>
  </si>
  <si>
    <t>ARUBA-501-J9835A</t>
  </si>
  <si>
    <t>未开票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</si>
  <si>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</si>
  <si>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</si>
  <si>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</si>
  <si>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</si>
  <si>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</si>
  <si>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</si>
  <si>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</si>
  <si>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</si>
  <si>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易琪</t>
  </si>
  <si>
    <t>购货单位确认：</t>
  </si>
  <si>
    <t>潘中群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</si>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</sst>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9" applyNumberFormat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4" fillId="15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tabSelected="1" workbookViewId="0">
      <selection activeCell="N8" sqref="N8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4" width="7.625" style="2" customWidth="1"/>
    <col min="5" max="5" width="12.875" style="2" customWidth="1"/>
    <col min="6" max="6" width="20.75" style="2" customWidth="1"/>
    <col min="7" max="9" width="8.35833333333333" style="2" customWidth="1"/>
    <col min="10" max="11" width="14.125" style="2" customWidth="1"/>
    <col min="12" max="12" width="25.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1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23.25" customHeight="1" spans="1:13">
      <c r="A3" s="6"/>
      <c r="B3" s="7" t="s">
        <v>1</v>
      </c>
      <c r="C3" s="8">
        <v>45010</v>
      </c>
      <c r="D3" s="8" t="s">
        <v>2</v>
      </c>
      <c r="E3" s="9"/>
      <c r="F3" s="8">
        <v>45041</v>
      </c>
      <c r="G3" s="9"/>
      <c r="H3" s="9" t="s">
        <v>3</v>
      </c>
      <c r="I3" s="9"/>
      <c r="J3" s="35" t="s">
        <v>4</v>
      </c>
      <c r="K3" s="36"/>
      <c r="L3" s="37"/>
      <c r="M3" s="30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8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39" t="s">
        <v>11</v>
      </c>
      <c r="K5" s="39"/>
      <c r="L5" s="40"/>
    </row>
    <row r="6" ht="25.5" customHeight="1" spans="1:12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41"/>
    </row>
    <row r="7" ht="26.25" customHeight="1" spans="1:13">
      <c r="A7" s="6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42" t="s">
        <v>24</v>
      </c>
      <c r="M7" s="30"/>
    </row>
    <row r="8" ht="24" customHeight="1" spans="1:13">
      <c r="A8" s="6"/>
      <c r="B8" s="20" t="s">
        <v>25</v>
      </c>
      <c r="C8" s="21"/>
      <c r="D8" s="22" t="s">
        <v>26</v>
      </c>
      <c r="E8" s="22"/>
      <c r="F8" s="23" t="s">
        <v>27</v>
      </c>
      <c r="G8" s="24" t="s">
        <v>28</v>
      </c>
      <c r="H8" s="24">
        <v>4</v>
      </c>
      <c r="I8" s="43">
        <v>9300</v>
      </c>
      <c r="J8" s="43">
        <v>9300</v>
      </c>
      <c r="K8" s="43">
        <f>H8*J8</f>
        <v>37200</v>
      </c>
      <c r="L8" s="44" t="s">
        <v>29</v>
      </c>
      <c r="M8" s="30"/>
    </row>
    <row r="9" ht="24" customHeight="1" spans="1:13">
      <c r="A9" s="6"/>
      <c r="B9" s="25" t="s">
        <v>30</v>
      </c>
      <c r="C9" s="24"/>
      <c r="D9" s="22" t="s">
        <v>31</v>
      </c>
      <c r="E9" s="22"/>
      <c r="F9" s="24" t="s">
        <v>32</v>
      </c>
      <c r="G9" s="24" t="s">
        <v>28</v>
      </c>
      <c r="H9" s="24">
        <v>6</v>
      </c>
      <c r="I9" s="43">
        <v>1900</v>
      </c>
      <c r="J9" s="43">
        <v>1900</v>
      </c>
      <c r="K9" s="43">
        <f>H9*J9</f>
        <v>11400</v>
      </c>
      <c r="L9" s="44" t="s">
        <v>33</v>
      </c>
      <c r="M9" s="30"/>
    </row>
    <row r="10" ht="24" customHeight="1" spans="1:13">
      <c r="A10" s="6"/>
      <c r="B10" s="25"/>
      <c r="C10" s="24"/>
      <c r="D10" s="22"/>
      <c r="E10" s="22"/>
      <c r="F10" s="24"/>
      <c r="G10" s="24"/>
      <c r="H10" s="24"/>
      <c r="I10" s="43"/>
      <c r="J10" s="43"/>
      <c r="K10" s="43">
        <f>H10*J10</f>
        <v>0</v>
      </c>
      <c r="L10" s="44"/>
      <c r="M10" s="30"/>
    </row>
    <row r="11" ht="24" customHeight="1" spans="1:13">
      <c r="A11" s="6"/>
      <c r="B11" s="25"/>
      <c r="C11" s="24"/>
      <c r="D11" s="22"/>
      <c r="E11" s="22"/>
      <c r="F11" s="24"/>
      <c r="G11" s="24"/>
      <c r="H11" s="24"/>
      <c r="I11" s="43"/>
      <c r="J11" s="43"/>
      <c r="K11" s="43">
        <f>H11*J11</f>
        <v>0</v>
      </c>
      <c r="L11" s="44"/>
      <c r="M11" s="30"/>
    </row>
    <row r="12" ht="24" customHeight="1" spans="1:13">
      <c r="A12" s="6"/>
      <c r="B12" s="25"/>
      <c r="C12" s="24"/>
      <c r="D12" s="22"/>
      <c r="E12" s="22"/>
      <c r="F12" s="24"/>
      <c r="G12" s="24"/>
      <c r="H12" s="24"/>
      <c r="I12" s="43"/>
      <c r="J12" s="43"/>
      <c r="K12" s="43">
        <f>H12*J12</f>
        <v>0</v>
      </c>
      <c r="L12" s="44"/>
      <c r="M12" s="30"/>
    </row>
    <row r="13" ht="24" customHeight="1" spans="1:13">
      <c r="A13" s="6"/>
      <c r="B13" s="25"/>
      <c r="C13" s="24"/>
      <c r="D13" s="22"/>
      <c r="E13" s="22"/>
      <c r="F13" s="24"/>
      <c r="G13" s="24"/>
      <c r="H13" s="24"/>
      <c r="I13" s="43"/>
      <c r="J13" s="43"/>
      <c r="K13" s="43">
        <f>H13*J13</f>
        <v>0</v>
      </c>
      <c r="L13" s="44"/>
      <c r="M13" s="30"/>
    </row>
    <row r="14" ht="24" customHeight="1" spans="1:13">
      <c r="A14" s="6"/>
      <c r="B14" s="26"/>
      <c r="C14" s="27"/>
      <c r="D14" s="28"/>
      <c r="E14" s="28"/>
      <c r="F14" s="29"/>
      <c r="G14" s="29"/>
      <c r="H14" s="29"/>
      <c r="I14" s="45"/>
      <c r="J14" s="45"/>
      <c r="K14" s="45">
        <f>H14*J14</f>
        <v>0</v>
      </c>
      <c r="L14" s="46"/>
      <c r="M14" s="30"/>
    </row>
    <row r="15" ht="30.75" customHeight="1" spans="1:12">
      <c r="A15" s="6"/>
      <c r="B15" s="30" t="s">
        <v>34</v>
      </c>
      <c r="C15" s="31"/>
      <c r="D15" s="32">
        <v>0</v>
      </c>
      <c r="E15" s="32"/>
      <c r="F15" s="32"/>
      <c r="G15" s="31"/>
      <c r="H15" s="30" t="s">
        <v>35</v>
      </c>
      <c r="I15" s="30"/>
      <c r="J15" s="30"/>
      <c r="K15" s="32">
        <f>SUM(K8:K14)</f>
        <v>48600</v>
      </c>
      <c r="L15" s="47"/>
    </row>
    <row r="16" ht="30.75" customHeight="1" spans="1:12">
      <c r="A16" s="6"/>
      <c r="B16" s="30" t="s">
        <v>36</v>
      </c>
      <c r="C16" s="31"/>
      <c r="D16" s="32">
        <f>SUM(K8:K14)</f>
        <v>48600</v>
      </c>
      <c r="E16" s="32"/>
      <c r="F16" s="32"/>
      <c r="G16" s="31"/>
      <c r="H16" s="30" t="s">
        <v>37</v>
      </c>
      <c r="I16" s="30"/>
      <c r="J16" s="30"/>
      <c r="K16" s="32">
        <f>K8</f>
        <v>37200</v>
      </c>
      <c r="L16" s="47"/>
    </row>
    <row r="17" ht="30.75" customHeight="1" spans="1:12">
      <c r="A17" s="6"/>
      <c r="B17" s="30" t="s">
        <v>38</v>
      </c>
      <c r="C17" s="30"/>
      <c r="D17" s="32">
        <v>0</v>
      </c>
      <c r="E17" s="32"/>
      <c r="F17" s="32"/>
      <c r="G17" s="31"/>
      <c r="H17" s="30" t="s">
        <v>39</v>
      </c>
      <c r="I17" s="30"/>
      <c r="J17" s="30"/>
      <c r="K17" s="32">
        <f>K15-K16</f>
        <v>11400</v>
      </c>
      <c r="L17" s="47"/>
    </row>
    <row r="18" ht="30.75" customHeight="1" spans="1:12">
      <c r="A18" s="6"/>
      <c r="B18" s="30" t="s">
        <v>40</v>
      </c>
      <c r="C18" s="30"/>
      <c r="D18" s="32">
        <f>D15+D16-D17</f>
        <v>48600</v>
      </c>
      <c r="E18" s="32"/>
      <c r="F18" s="32"/>
      <c r="G18" s="31"/>
      <c r="H18" s="31"/>
      <c r="I18" s="30"/>
      <c r="J18" s="31"/>
      <c r="K18" s="30"/>
      <c r="L18" s="30"/>
    </row>
    <row r="19" s="1" customFormat="1" ht="30.75" customHeight="1" spans="1:13">
      <c r="A19" s="6"/>
      <c r="B19" s="6" t="s">
        <v>41</v>
      </c>
      <c r="C19" s="6"/>
      <c r="D19" s="6" t="s">
        <v>42</v>
      </c>
      <c r="E19" s="6"/>
      <c r="F19" s="6"/>
      <c r="G19" s="33"/>
      <c r="H19" s="6" t="s">
        <v>43</v>
      </c>
      <c r="I19" s="6"/>
      <c r="J19" s="6"/>
      <c r="K19" s="6" t="s">
        <v>44</v>
      </c>
      <c r="L19" s="6"/>
      <c r="M19" s="6"/>
    </row>
    <row r="20" s="1" customFormat="1" ht="30.75" customHeight="1" spans="1:13">
      <c r="A20" s="6"/>
      <c r="B20" s="6" t="s">
        <v>45</v>
      </c>
      <c r="C20" s="6"/>
      <c r="D20" s="34"/>
      <c r="E20" s="34">
        <v>45072</v>
      </c>
      <c r="F20" s="34"/>
      <c r="G20" s="34"/>
      <c r="H20" s="6" t="s">
        <v>45</v>
      </c>
      <c r="I20" s="6"/>
      <c r="J20" s="6"/>
      <c r="K20" s="48">
        <v>45072</v>
      </c>
      <c r="L20" s="49"/>
      <c r="M20" s="6"/>
    </row>
    <row r="21" ht="29.25" spans="1:12">
      <c r="A21" s="3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ht="29.25" spans="1:1">
      <c r="A22" s="3"/>
    </row>
  </sheetData>
  <mergeCells count="44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B15:C15"/>
    <mergeCell ref="D15:F15"/>
    <mergeCell ref="H15:J15"/>
    <mergeCell ref="K15:L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I18:J18"/>
    <mergeCell ref="B19:C19"/>
    <mergeCell ref="D19:F19"/>
    <mergeCell ref="H19:J19"/>
    <mergeCell ref="K19:L19"/>
    <mergeCell ref="B20:C20"/>
    <mergeCell ref="H20:J20"/>
    <mergeCell ref="K20:L20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年终供应商对账单（福达通）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WPS_1616652819</cp:lastModifiedBy>
  <dcterms:created xsi:type="dcterms:W3CDTF">2006-09-16T00:00:00Z</dcterms:created>
  <dcterms:modified xsi:type="dcterms:W3CDTF">2023-05-26T08:26:12Z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882E18ABCF7C45488D63BD502AD6151D_13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