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UPS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<sst xmlns="http://schemas.openxmlformats.org/spreadsheetml/2006/main" count="92" uniqueCount="52">
  <si>
    <t>长沙欧圣信息科技有限公司报价单</t>
  </si>
  <si>
    <t>TO:</t>
  </si>
  <si>
    <r>
      <rPr>
        <b/>
        <sz val="12"/>
        <color indexed="8"/>
        <rFont val="Arial"/>
        <charset val="134"/>
      </rPr>
      <t>FROM</t>
    </r>
    <r>
      <rPr>
        <b/>
        <sz val="12"/>
        <color indexed="8"/>
        <rFont val="宋体"/>
        <charset val="134"/>
      </rPr>
      <t>：长沙欧圣信息科技</t>
    </r>
  </si>
  <si>
    <t>联系人：</t>
  </si>
  <si>
    <t>电话：17708459767</t>
  </si>
  <si>
    <t>电话：</t>
  </si>
  <si>
    <t>联系人：刘克</t>
  </si>
  <si>
    <t>方案一：300KVA延时20-35分钟配置方案</t>
  </si>
  <si>
    <r>
      <rPr>
        <b/>
        <sz val="16"/>
        <color indexed="8"/>
        <rFont val="Arial"/>
        <charset val="134"/>
      </rPr>
      <t>UPS</t>
    </r>
    <r>
      <rPr>
        <b/>
        <sz val="16"/>
        <color indexed="8"/>
        <rFont val="宋体"/>
        <charset val="134"/>
      </rPr>
      <t>不间断电源系统</t>
    </r>
  </si>
  <si>
    <t>序号</t>
  </si>
  <si>
    <r>
      <rPr>
        <b/>
        <sz val="9"/>
        <color indexed="8"/>
        <rFont val="仿宋_GB2312"/>
        <charset val="134"/>
      </rPr>
      <t>设备名称</t>
    </r>
  </si>
  <si>
    <r>
      <rPr>
        <b/>
        <sz val="9"/>
        <color indexed="8"/>
        <rFont val="仿宋_GB2312"/>
        <charset val="134"/>
      </rPr>
      <t>品牌</t>
    </r>
  </si>
  <si>
    <r>
      <rPr>
        <b/>
        <sz val="9"/>
        <color indexed="8"/>
        <rFont val="仿宋_GB2312"/>
        <charset val="134"/>
      </rPr>
      <t>型号规格</t>
    </r>
  </si>
  <si>
    <r>
      <rPr>
        <b/>
        <sz val="9"/>
        <color indexed="8"/>
        <rFont val="仿宋_GB2312"/>
        <charset val="134"/>
      </rPr>
      <t>单位</t>
    </r>
  </si>
  <si>
    <r>
      <rPr>
        <b/>
        <sz val="9"/>
        <color indexed="8"/>
        <rFont val="仿宋_GB2312"/>
        <charset val="134"/>
      </rPr>
      <t>数量</t>
    </r>
  </si>
  <si>
    <t>单价</t>
  </si>
  <si>
    <r>
      <rPr>
        <b/>
        <sz val="9"/>
        <color indexed="8"/>
        <rFont val="仿宋_GB2312"/>
        <charset val="134"/>
      </rPr>
      <t>总价</t>
    </r>
  </si>
  <si>
    <t>300KVA</t>
  </si>
  <si>
    <t>UPS不间断电源</t>
  </si>
  <si>
    <t>英威腾</t>
  </si>
  <si>
    <t>台</t>
  </si>
  <si>
    <t>模块</t>
  </si>
  <si>
    <t>50KVA</t>
  </si>
  <si>
    <t>个</t>
  </si>
  <si>
    <t>铅酸免维护蓄电池</t>
  </si>
  <si>
    <t>塞恩特/万洋</t>
  </si>
  <si>
    <t>NP12250（12V250AH）</t>
  </si>
  <si>
    <t>电池架跟配件铜排</t>
  </si>
  <si>
    <t>国优定制</t>
  </si>
  <si>
    <t>C32（定制）</t>
  </si>
  <si>
    <t>套</t>
  </si>
  <si>
    <t>电池柜总开关箱</t>
  </si>
  <si>
    <t>德力西/上海上联</t>
  </si>
  <si>
    <t>400A</t>
  </si>
  <si>
    <t>电池链接电缆</t>
  </si>
  <si>
    <t>金杯/国标</t>
  </si>
  <si>
    <t>UPS输入输出电缆</t>
  </si>
  <si>
    <t>4*185+1</t>
  </si>
  <si>
    <t>米</t>
  </si>
  <si>
    <t>含税合计</t>
  </si>
  <si>
    <t>全套质保三年</t>
  </si>
  <si>
    <t>方案二：200KVA延时35分钟左右配置方案（老UPS电源升级更换成200KVA）</t>
  </si>
  <si>
    <t>200KVA</t>
  </si>
  <si>
    <t>200KVA（RM200/50X）</t>
  </si>
  <si>
    <t>50KVA(PM50X)</t>
  </si>
  <si>
    <t>NP12150（12V150AH）</t>
  </si>
  <si>
    <t>4*120+1</t>
  </si>
  <si>
    <t>旧电池回收</t>
  </si>
  <si>
    <t>塞恩特</t>
  </si>
  <si>
    <t>12V100AH</t>
  </si>
  <si>
    <t>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</si>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</sst>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39">
    <font>
      <sz val="12"/>
      <color indexed="8"/>
      <name val="宋体"/>
      <charset val="134"/>
    </font>
    <font>
      <sz val="16"/>
      <color indexed="8"/>
      <name val="Arial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b/>
      <sz val="20"/>
      <color indexed="8"/>
      <name val="新宋体"/>
      <charset val="134"/>
    </font>
    <font>
      <b/>
      <sz val="16"/>
      <color indexed="8"/>
      <name val="新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Arial"/>
      <charset val="134"/>
    </font>
    <font>
      <b/>
      <sz val="9"/>
      <color indexed="8"/>
      <name val="Arial"/>
      <charset val="134"/>
    </font>
    <font>
      <b/>
      <sz val="9"/>
      <color indexed="8"/>
      <name val="仿宋_GB2312"/>
      <charset val="134"/>
    </font>
    <font>
      <b/>
      <sz val="9"/>
      <color rgb="FF000000"/>
      <name val="Arial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8" fillId="35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说明文本" xfId="49"/>
    <cellStyle name="无色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32" sqref="A32:A33"/>
    </sheetView>
  </sheetViews>
  <sheetFormatPr defaultColWidth="16.6" defaultRowHeight="24.9" customHeight="1" outlineLevelCol="7"/>
  <cols>
    <col min="1" max="1" width="4.6" style="4" customWidth="1"/>
    <col min="2" max="2" width="16.3" style="4" customWidth="1"/>
    <col min="3" max="3" width="17.2" style="4" customWidth="1"/>
    <col min="4" max="4" width="28.1" style="4" customWidth="1"/>
    <col min="5" max="6" width="5.5" style="4" customWidth="1"/>
    <col min="7" max="7" width="10" style="4" customWidth="1"/>
    <col min="8" max="8" width="11.6" style="4" customWidth="1"/>
    <col min="9" max="253" width="16.6" style="4" customWidth="1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/>
      <c r="B2" s="6"/>
      <c r="C2" s="6"/>
      <c r="D2" s="6"/>
      <c r="E2" s="6"/>
      <c r="F2" s="6"/>
      <c r="G2" s="6"/>
      <c r="H2" s="6"/>
    </row>
    <row r="3" s="2" customFormat="1" ht="30" customHeight="1" spans="1:5">
      <c r="A3" s="7" t="s">
        <v>1</v>
      </c>
      <c r="B3" s="7"/>
      <c r="C3" s="7"/>
      <c r="D3" s="7"/>
      <c r="E3" s="2" t="s">
        <v>2</v>
      </c>
    </row>
    <row r="4" s="2" customFormat="1" ht="30" customHeight="1" spans="1:5">
      <c r="A4" s="7" t="s">
        <v>3</v>
      </c>
      <c r="B4" s="7"/>
      <c r="C4" s="7"/>
      <c r="D4" s="7"/>
      <c r="E4" s="8" t="s">
        <v>4</v>
      </c>
    </row>
    <row r="5" s="2" customFormat="1" ht="30" customHeight="1" spans="1:5">
      <c r="A5" s="7" t="s">
        <v>5</v>
      </c>
      <c r="B5" s="7"/>
      <c r="C5" s="7"/>
      <c r="D5" s="7"/>
      <c r="E5" s="8" t="s">
        <v>6</v>
      </c>
    </row>
    <row r="6" ht="30" customHeight="1" spans="1:8">
      <c r="A6" s="9" t="s">
        <v>7</v>
      </c>
      <c r="B6" s="9"/>
      <c r="C6" s="9"/>
      <c r="D6" s="9"/>
      <c r="E6" s="9"/>
      <c r="F6" s="9"/>
      <c r="G6" s="9"/>
      <c r="H6" s="9"/>
    </row>
    <row r="7" ht="30" customHeight="1" spans="1:8">
      <c r="A7" s="10" t="s">
        <v>8</v>
      </c>
      <c r="B7" s="10"/>
      <c r="C7" s="10"/>
      <c r="D7" s="10"/>
      <c r="E7" s="10"/>
      <c r="F7" s="10"/>
      <c r="G7" s="10"/>
      <c r="H7" s="10"/>
    </row>
    <row r="8" s="3" customFormat="1" ht="30" customHeight="1" spans="1:8">
      <c r="A8" s="11" t="s">
        <v>9</v>
      </c>
      <c r="B8" s="11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2" t="s">
        <v>15</v>
      </c>
      <c r="H8" s="11" t="s">
        <v>16</v>
      </c>
    </row>
    <row r="9" s="3" customFormat="1" ht="30" customHeight="1" spans="1:8">
      <c r="A9" s="13" t="s">
        <v>17</v>
      </c>
      <c r="B9" s="14"/>
      <c r="C9" s="14"/>
      <c r="D9" s="14"/>
      <c r="E9" s="14"/>
      <c r="F9" s="14"/>
      <c r="G9" s="14"/>
      <c r="H9" s="14"/>
    </row>
    <row r="10" s="3" customFormat="1" ht="30" customHeight="1" spans="1:8">
      <c r="A10" s="15">
        <v>1</v>
      </c>
      <c r="B10" s="16" t="s">
        <v>18</v>
      </c>
      <c r="C10" s="16" t="s">
        <v>19</v>
      </c>
      <c r="D10" s="17" t="s">
        <v>17</v>
      </c>
      <c r="E10" s="16" t="s">
        <v>20</v>
      </c>
      <c r="F10" s="18">
        <v>1</v>
      </c>
      <c r="G10" s="19">
        <v>38500</v>
      </c>
      <c r="H10" s="19">
        <f t="shared" ref="H10:H16" si="0">G10*F10</f>
        <v>38500</v>
      </c>
    </row>
    <row r="11" s="3" customFormat="1" ht="30" customHeight="1" spans="1:8">
      <c r="A11" s="15">
        <v>2</v>
      </c>
      <c r="B11" s="16" t="s">
        <v>21</v>
      </c>
      <c r="C11" s="16" t="s">
        <v>19</v>
      </c>
      <c r="D11" s="16" t="s">
        <v>22</v>
      </c>
      <c r="E11" s="16" t="s">
        <v>23</v>
      </c>
      <c r="F11" s="18">
        <v>6</v>
      </c>
      <c r="G11" s="19">
        <v>17800</v>
      </c>
      <c r="H11" s="19">
        <f t="shared" si="0"/>
        <v>106800</v>
      </c>
    </row>
    <row r="12" s="3" customFormat="1" ht="30" customHeight="1" spans="1:8">
      <c r="A12" s="15">
        <v>3</v>
      </c>
      <c r="B12" s="20" t="s">
        <v>24</v>
      </c>
      <c r="C12" s="16" t="s">
        <v>25</v>
      </c>
      <c r="D12" s="17" t="s">
        <v>26</v>
      </c>
      <c r="E12" s="16" t="s">
        <v>20</v>
      </c>
      <c r="F12" s="18">
        <v>64</v>
      </c>
      <c r="G12" s="19">
        <v>1380</v>
      </c>
      <c r="H12" s="19">
        <f t="shared" si="0"/>
        <v>88320</v>
      </c>
    </row>
    <row r="13" s="3" customFormat="1" ht="30" customHeight="1" spans="1:8">
      <c r="A13" s="15">
        <v>4</v>
      </c>
      <c r="B13" s="16" t="s">
        <v>27</v>
      </c>
      <c r="C13" s="16" t="s">
        <v>28</v>
      </c>
      <c r="D13" s="16" t="s">
        <v>29</v>
      </c>
      <c r="E13" s="16" t="s">
        <v>30</v>
      </c>
      <c r="F13" s="18">
        <v>2</v>
      </c>
      <c r="G13" s="19">
        <v>3500</v>
      </c>
      <c r="H13" s="19">
        <f t="shared" si="0"/>
        <v>7000</v>
      </c>
    </row>
    <row r="14" s="3" customFormat="1" ht="30" customHeight="1" spans="1:8">
      <c r="A14" s="15">
        <v>5</v>
      </c>
      <c r="B14" s="16" t="s">
        <v>31</v>
      </c>
      <c r="C14" s="16" t="s">
        <v>32</v>
      </c>
      <c r="D14" s="16" t="s">
        <v>33</v>
      </c>
      <c r="E14" s="16" t="s">
        <v>30</v>
      </c>
      <c r="F14" s="18">
        <v>2</v>
      </c>
      <c r="G14" s="19">
        <v>1500</v>
      </c>
      <c r="H14" s="19">
        <f t="shared" si="0"/>
        <v>3000</v>
      </c>
    </row>
    <row r="15" s="3" customFormat="1" ht="30" customHeight="1" spans="1:8">
      <c r="A15" s="15">
        <v>6</v>
      </c>
      <c r="B15" s="16" t="s">
        <v>34</v>
      </c>
      <c r="C15" s="16" t="s">
        <v>35</v>
      </c>
      <c r="D15" s="16"/>
      <c r="E15" s="16" t="s">
        <v>30</v>
      </c>
      <c r="F15" s="18">
        <v>2</v>
      </c>
      <c r="G15" s="19">
        <v>2100</v>
      </c>
      <c r="H15" s="19">
        <f t="shared" si="0"/>
        <v>4200</v>
      </c>
    </row>
    <row r="16" s="3" customFormat="1" ht="30" customHeight="1" spans="1:8">
      <c r="A16" s="16">
        <v>7</v>
      </c>
      <c r="B16" s="16" t="s">
        <v>36</v>
      </c>
      <c r="C16" s="16" t="s">
        <v>35</v>
      </c>
      <c r="D16" s="16" t="s">
        <v>37</v>
      </c>
      <c r="E16" s="16" t="s">
        <v>38</v>
      </c>
      <c r="F16" s="16">
        <v>20</v>
      </c>
      <c r="G16" s="19">
        <v>705</v>
      </c>
      <c r="H16" s="19">
        <f t="shared" si="0"/>
        <v>14100</v>
      </c>
    </row>
    <row r="17" s="3" customFormat="1" ht="30" customHeight="1" spans="1:8">
      <c r="A17" s="15">
        <v>8</v>
      </c>
      <c r="B17" s="16" t="s">
        <v>39</v>
      </c>
      <c r="C17" s="21" t="s">
        <v>40</v>
      </c>
      <c r="D17" s="22"/>
      <c r="E17" s="16"/>
      <c r="F17" s="18"/>
      <c r="G17" s="19"/>
      <c r="H17" s="19">
        <f>SUM(H10:H16)</f>
        <v>261920</v>
      </c>
    </row>
    <row r="19" customHeight="1" spans="1:8">
      <c r="A19" s="23" t="s">
        <v>41</v>
      </c>
      <c r="B19" s="23"/>
      <c r="C19" s="23"/>
      <c r="D19" s="23"/>
      <c r="E19" s="23"/>
      <c r="F19" s="23"/>
      <c r="G19" s="23"/>
      <c r="H19" s="23"/>
    </row>
    <row r="20" customHeight="1" spans="1:8">
      <c r="A20" s="10" t="s">
        <v>8</v>
      </c>
      <c r="B20" s="10"/>
      <c r="C20" s="10"/>
      <c r="D20" s="10"/>
      <c r="E20" s="10"/>
      <c r="F20" s="10"/>
      <c r="G20" s="10"/>
      <c r="H20" s="10"/>
    </row>
    <row r="21" customHeight="1" spans="1:8">
      <c r="A21" s="11" t="s">
        <v>9</v>
      </c>
      <c r="B21" s="11" t="s">
        <v>10</v>
      </c>
      <c r="C21" s="11" t="s">
        <v>11</v>
      </c>
      <c r="D21" s="11" t="s">
        <v>12</v>
      </c>
      <c r="E21" s="11" t="s">
        <v>13</v>
      </c>
      <c r="F21" s="11" t="s">
        <v>14</v>
      </c>
      <c r="G21" s="12" t="s">
        <v>15</v>
      </c>
      <c r="H21" s="11" t="s">
        <v>16</v>
      </c>
    </row>
    <row r="22" customHeight="1" spans="1:8">
      <c r="A22" s="13" t="s">
        <v>42</v>
      </c>
      <c r="B22" s="14"/>
      <c r="C22" s="14"/>
      <c r="D22" s="14"/>
      <c r="E22" s="14"/>
      <c r="F22" s="14"/>
      <c r="G22" s="14"/>
      <c r="H22" s="14"/>
    </row>
    <row r="23" customHeight="1" spans="1:8">
      <c r="A23" s="15">
        <v>1</v>
      </c>
      <c r="B23" s="16" t="s">
        <v>18</v>
      </c>
      <c r="C23" s="16" t="s">
        <v>19</v>
      </c>
      <c r="D23" s="17" t="s">
        <v>43</v>
      </c>
      <c r="E23" s="16" t="s">
        <v>20</v>
      </c>
      <c r="F23" s="18">
        <v>1</v>
      </c>
      <c r="G23" s="19">
        <v>25500</v>
      </c>
      <c r="H23" s="19">
        <f t="shared" ref="H23:H29" si="1">G23*F23</f>
        <v>25500</v>
      </c>
    </row>
    <row r="24" customHeight="1" spans="1:8">
      <c r="A24" s="15">
        <v>2</v>
      </c>
      <c r="B24" s="16" t="s">
        <v>21</v>
      </c>
      <c r="C24" s="16" t="s">
        <v>19</v>
      </c>
      <c r="D24" s="16" t="s">
        <v>44</v>
      </c>
      <c r="E24" s="16" t="s">
        <v>23</v>
      </c>
      <c r="F24" s="18">
        <v>4</v>
      </c>
      <c r="G24" s="19">
        <v>17800</v>
      </c>
      <c r="H24" s="19">
        <f t="shared" si="1"/>
        <v>71200</v>
      </c>
    </row>
    <row r="25" customHeight="1" spans="1:8">
      <c r="A25" s="15">
        <v>3</v>
      </c>
      <c r="B25" s="20" t="s">
        <v>24</v>
      </c>
      <c r="C25" s="16" t="s">
        <v>25</v>
      </c>
      <c r="D25" s="17" t="s">
        <v>45</v>
      </c>
      <c r="E25" s="16" t="s">
        <v>20</v>
      </c>
      <c r="F25" s="18">
        <v>64</v>
      </c>
      <c r="G25" s="19">
        <v>890</v>
      </c>
      <c r="H25" s="19">
        <f t="shared" si="1"/>
        <v>56960</v>
      </c>
    </row>
    <row r="26" customHeight="1" spans="1:8">
      <c r="A26" s="15">
        <v>4</v>
      </c>
      <c r="B26" s="16" t="s">
        <v>27</v>
      </c>
      <c r="C26" s="16" t="s">
        <v>28</v>
      </c>
      <c r="D26" s="16" t="s">
        <v>29</v>
      </c>
      <c r="E26" s="16" t="s">
        <v>30</v>
      </c>
      <c r="F26" s="18">
        <v>2</v>
      </c>
      <c r="G26" s="19">
        <v>2500</v>
      </c>
      <c r="H26" s="19">
        <f t="shared" si="1"/>
        <v>5000</v>
      </c>
    </row>
    <row r="27" customHeight="1" spans="1:8">
      <c r="A27" s="15">
        <v>5</v>
      </c>
      <c r="B27" s="16" t="s">
        <v>31</v>
      </c>
      <c r="C27" s="16" t="s">
        <v>32</v>
      </c>
      <c r="D27" s="16" t="s">
        <v>33</v>
      </c>
      <c r="E27" s="16" t="s">
        <v>30</v>
      </c>
      <c r="F27" s="18">
        <v>2</v>
      </c>
      <c r="G27" s="19">
        <v>1500</v>
      </c>
      <c r="H27" s="19">
        <f t="shared" si="1"/>
        <v>3000</v>
      </c>
    </row>
    <row r="28" customHeight="1" spans="1:8">
      <c r="A28" s="15">
        <v>6</v>
      </c>
      <c r="B28" s="16" t="s">
        <v>34</v>
      </c>
      <c r="C28" s="16" t="s">
        <v>35</v>
      </c>
      <c r="D28" s="16"/>
      <c r="E28" s="16" t="s">
        <v>30</v>
      </c>
      <c r="F28" s="18">
        <v>2</v>
      </c>
      <c r="G28" s="19">
        <v>1900</v>
      </c>
      <c r="H28" s="19">
        <f t="shared" si="1"/>
        <v>3800</v>
      </c>
    </row>
    <row r="29" customHeight="1" spans="1:8">
      <c r="A29" s="16">
        <v>7</v>
      </c>
      <c r="B29" s="16" t="s">
        <v>36</v>
      </c>
      <c r="C29" s="16" t="s">
        <v>35</v>
      </c>
      <c r="D29" s="16" t="s">
        <v>46</v>
      </c>
      <c r="E29" s="16" t="s">
        <v>38</v>
      </c>
      <c r="F29" s="16">
        <v>20</v>
      </c>
      <c r="G29" s="19">
        <v>430</v>
      </c>
      <c r="H29" s="19">
        <f t="shared" si="1"/>
        <v>8600</v>
      </c>
    </row>
    <row r="30" customHeight="1" spans="1:8">
      <c r="A30" s="15">
        <v>8</v>
      </c>
      <c r="B30" s="16" t="s">
        <v>39</v>
      </c>
      <c r="C30" s="21" t="s">
        <v>40</v>
      </c>
      <c r="D30" s="22"/>
      <c r="E30" s="16"/>
      <c r="F30" s="18"/>
      <c r="G30" s="19"/>
      <c r="H30" s="19">
        <f>SUM(H23:H29)</f>
        <v>174060</v>
      </c>
    </row>
    <row r="31" customHeight="1" spans="1:8">
      <c r="A31" s="11"/>
      <c r="B31" s="11"/>
      <c r="C31" s="11"/>
      <c r="D31" s="11"/>
      <c r="E31" s="11"/>
      <c r="F31" s="11"/>
      <c r="G31" s="11"/>
      <c r="H31" s="11"/>
    </row>
    <row r="32" customHeight="1" spans="1:8">
      <c r="A32" s="15">
        <v>1</v>
      </c>
      <c r="B32" s="16" t="s">
        <v>47</v>
      </c>
      <c r="C32" s="16" t="s">
        <v>48</v>
      </c>
      <c r="D32" s="16" t="s">
        <v>49</v>
      </c>
      <c r="E32" s="16" t="s">
        <v>50</v>
      </c>
      <c r="F32" s="16">
        <v>64</v>
      </c>
      <c r="G32" s="16">
        <v>-100</v>
      </c>
      <c r="H32" s="19">
        <f>G32*F32</f>
        <v>-6400</v>
      </c>
    </row>
    <row r="33" customHeight="1" spans="1:8">
      <c r="A33" s="15">
        <v>2</v>
      </c>
      <c r="B33" s="16" t="s">
        <v>51</v>
      </c>
      <c r="C33" s="16"/>
      <c r="D33" s="16"/>
      <c r="E33" s="16"/>
      <c r="F33" s="16"/>
      <c r="G33" s="16"/>
      <c r="H33" s="19">
        <f>H17+H30+H32</f>
        <v>429580</v>
      </c>
    </row>
  </sheetData>
  <mergeCells count="16">
    <mergeCell ref="A1:H1"/>
    <mergeCell ref="A2:H2"/>
    <mergeCell ref="A3:C3"/>
    <mergeCell ref="E3:H3"/>
    <mergeCell ref="A4:C4"/>
    <mergeCell ref="E4:H4"/>
    <mergeCell ref="A5:C5"/>
    <mergeCell ref="E5:H5"/>
    <mergeCell ref="A6:H6"/>
    <mergeCell ref="A7:H7"/>
    <mergeCell ref="A9:H9"/>
    <mergeCell ref="C17:D17"/>
    <mergeCell ref="A19:H19"/>
    <mergeCell ref="A20:H20"/>
    <mergeCell ref="A22:H22"/>
    <mergeCell ref="C30:D30"/>
  </mergeCells>
  <pageMargins left="0" right="0" top="0.6" bottom="0.21" header="0.31" footer="0.6"/>
  <pageSetup paperSize="9" scale="76" orientation="portrait" horizontalDpi="30066" verticalDpi="26478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5.6" customHeight="1"/>
  <sheetData/>
  <pageMargins left="0.79" right="0.79" top="0.79" bottom="0.79" header="0.51" footer="0.51"/>
  <pageSetup paperSize="9" scale="90" orientation="portrait" horizontalDpi="30066" verticalDpi="264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UPS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企业用户_697809706</cp:lastModifiedBy>
  <cp:revision>0</cp:revision>
  <dcterms:created xsi:type="dcterms:W3CDTF">2024-10-30T03:27:00Z</dcterms:created>
  <dcterms:modified xsi:type="dcterms:W3CDTF">2024-12-30T06:48:37Z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9103F0D46DD24CA08CAF1F74A669662B_13</vt:lpwstr>
  </property>
  <property fmtid="{D5CDD505-2E9C-101B-9397-08002B2CF9AE}" pid="3" name="KSOProductBuildVer">
    <vt:lpwstr>2052-12.1.0.19302</vt:lpwstr>
  </property>
</Properties>
</file>