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<sst xmlns="http://schemas.openxmlformats.org/spreadsheetml/2006/main" count="413" uniqueCount="185">
  <si>
    <t>任务号</t>
  </si>
  <si>
    <t>公司</t>
  </si>
  <si>
    <t>单据名称</t>
  </si>
  <si>
    <t>主题</t>
  </si>
  <si>
    <t>填单人部门</t>
  </si>
  <si>
    <t>填单人</t>
  </si>
  <si>
    <t>发单时间</t>
  </si>
  <si>
    <t>审批状态</t>
  </si>
  <si>
    <t>98073</t>
  </si>
  <si>
    <t>湖南飞英达</t>
  </si>
  <si>
    <t>付款审批单</t>
  </si>
  <si>
    <t>湖南飞英达左总已预付常州工程款3万胡佳-施工30000.00</t>
  </si>
  <si>
    <t>财务部</t>
  </si>
  <si>
    <t>潘中群</t>
  </si>
  <si>
    <t>2023-12-28 17:26</t>
  </si>
  <si>
    <t>已审批</t>
  </si>
  <si>
    <t>97033</t>
  </si>
  <si>
    <t>湖南飞英达常州饰件工厂项目尾款及质保金胡佳-施工50886.80</t>
  </si>
  <si>
    <t>飞英达项目部</t>
  </si>
  <si>
    <t>邱孟赏</t>
  </si>
  <si>
    <t>2023-12-21 08:15</t>
  </si>
  <si>
    <t>待审批</t>
  </si>
  <si>
    <t>97032</t>
  </si>
  <si>
    <t>湖南飞英达常州焊装#1#2#项目尾款及质保金胡佳-施工46822.00</t>
  </si>
  <si>
    <t>2023-12-21 08:09</t>
  </si>
  <si>
    <t>96837</t>
  </si>
  <si>
    <t>湖南飞英达衡阳五号项目施工验收款95%-胡佳胡佳-施工6209.70</t>
  </si>
  <si>
    <t>吴旭娜</t>
  </si>
  <si>
    <t>2023-12-20 11:00</t>
  </si>
  <si>
    <t>88190</t>
  </si>
  <si>
    <t>资金收款单</t>
  </si>
  <si>
    <t>湖南飞英达,退保费 胡佳-施工 450.00</t>
  </si>
  <si>
    <t>2023-09-27 13:05</t>
  </si>
  <si>
    <t>88128</t>
  </si>
  <si>
    <t>湖南飞英达衡阳五号施工费用胡佳-施工23118.40</t>
  </si>
  <si>
    <t>2023-09-26 17:16</t>
  </si>
  <si>
    <t>86989</t>
  </si>
  <si>
    <t>湖南飞英达230802001 九典制药人脸识别考勤机及监控/网络点和无线AP安装项目工程人工费胡佳-施工3560.00</t>
  </si>
  <si>
    <t>采购部</t>
  </si>
  <si>
    <t>杨丽姣</t>
  </si>
  <si>
    <t>2023-09-14 15:38</t>
  </si>
  <si>
    <t>77897</t>
  </si>
  <si>
    <t>湖南飞英达常州租房押金未退回公司胡佳-施工2000.00</t>
  </si>
  <si>
    <t>张雨丹</t>
  </si>
  <si>
    <t>2023-06-16 10:24</t>
  </si>
  <si>
    <t>76756</t>
  </si>
  <si>
    <t>湖南飞英达,中国人民健康保险股份有限公司湖南分公司 保险退费 胡佳-施工 720.00</t>
  </si>
  <si>
    <t>2023-06-02 18:29</t>
  </si>
  <si>
    <t>76525</t>
  </si>
  <si>
    <t>湖南飞英达胡佳星沙立库协议施工费用结算胡佳-施工62798.00</t>
  </si>
  <si>
    <t>华林</t>
  </si>
  <si>
    <t>2023-05-31 11:52</t>
  </si>
  <si>
    <t>75499</t>
  </si>
  <si>
    <t>湖南飞英达胡佳武汉比亚迪项目结算尾款胡佳-施工30343.20</t>
  </si>
  <si>
    <t>贺杰</t>
  </si>
  <si>
    <t>2023-05-23 11:33</t>
  </si>
  <si>
    <t>74310</t>
  </si>
  <si>
    <t>湖南飞英达胡佳施工队 衡阳比亚迪5#厂房预付款胡佳-施工10000.00</t>
  </si>
  <si>
    <t>2023-05-09 13:42</t>
  </si>
  <si>
    <t>72485</t>
  </si>
  <si>
    <t>湖南飞英达胡佳武汉比亚迪电力监控协议结算20230418胡佳-施工4313.00</t>
  </si>
  <si>
    <t>2023-04-18 09:41</t>
  </si>
  <si>
    <t>67236</t>
  </si>
  <si>
    <t>湖南飞英达衡阳协议3厂房电力监控-胡佳胡佳-施工1764.00</t>
  </si>
  <si>
    <t>2023-02-21 15:00</t>
  </si>
  <si>
    <t>66072</t>
  </si>
  <si>
    <t>湖南飞英达胡佳团队2个施工工人保险胡佳-施工660.00</t>
  </si>
  <si>
    <t>综合管理部</t>
  </si>
  <si>
    <t>郭丹婷</t>
  </si>
  <si>
    <t>2023-02-10 11:54</t>
  </si>
  <si>
    <t>64548</t>
  </si>
  <si>
    <t>湖南飞英达胡佳施工队工人高铁票胡佳-施工队3294.50</t>
  </si>
  <si>
    <t>总经办</t>
  </si>
  <si>
    <t>左子昕</t>
  </si>
  <si>
    <t>2023-01-16 13:47</t>
  </si>
  <si>
    <t>64520</t>
  </si>
  <si>
    <t>湖南飞英达饰件工厂结算尾款胡佳-施工54861.60</t>
  </si>
  <si>
    <t>2023-01-16 11:08</t>
  </si>
  <si>
    <t>64517</t>
  </si>
  <si>
    <t>湖南飞英达常州8号厂房桥架施工费用增补10元一米胡佳-施工5000.00</t>
  </si>
  <si>
    <t>2023-01-16 11:03</t>
  </si>
  <si>
    <t>64516</t>
  </si>
  <si>
    <t>湖南飞英达焊装进度款80%胡佳-施工69266.40</t>
  </si>
  <si>
    <t>2023-01-16 10:57</t>
  </si>
  <si>
    <t>64430</t>
  </si>
  <si>
    <t>湖南飞英达胡佳施工队襄阳弗迪项目应急施工费用结算胡佳-施工60910.00</t>
  </si>
  <si>
    <t>2023-01-13 17:46</t>
  </si>
  <si>
    <t>63747</t>
  </si>
  <si>
    <t>湖南飞英达胡佳团队团体险费用胡佳-施工2520.00</t>
  </si>
  <si>
    <t>2023-01-06 13:09</t>
  </si>
  <si>
    <t>62432</t>
  </si>
  <si>
    <t>湖南飞英达武汉比亚迪进度款申请胡佳-施工60000.00</t>
  </si>
  <si>
    <t>2022-12-20 12:01</t>
  </si>
  <si>
    <t>61051</t>
  </si>
  <si>
    <t>湖南飞英达武汉比亚迪项目预付款 -胡佳胡佳-施工20000.00</t>
  </si>
  <si>
    <t>2022-12-07 11:57</t>
  </si>
  <si>
    <t>57871</t>
  </si>
  <si>
    <t>湖南飞英达常州饰件工厂项目进度款胡佳-施工30000.00</t>
  </si>
  <si>
    <t>2022-11-03 21:52</t>
  </si>
  <si>
    <t>57870</t>
  </si>
  <si>
    <t>湖南飞英达焊装B/1#/2#进度款胡佳-施工30000.00</t>
  </si>
  <si>
    <t>2022-11-03 21:50</t>
  </si>
  <si>
    <t>53354</t>
  </si>
  <si>
    <t>湖南飞英达常州饰件工厂项目进度款胡佳-施工80000.00</t>
  </si>
  <si>
    <t>2022-09-25 13:09</t>
  </si>
  <si>
    <t>51399</t>
  </si>
  <si>
    <t>湖南飞英达胡佳团队1名施工工人团体险胡佳-施工120.00</t>
  </si>
  <si>
    <t>2022-09-07 10:43</t>
  </si>
  <si>
    <t>50241</t>
  </si>
  <si>
    <t>湖南飞英达常州比亚迪饰件工厂项目实施预付款-胡佳胡佳-施工40000.00</t>
  </si>
  <si>
    <t>2022-08-29 10:58</t>
  </si>
  <si>
    <t>49060</t>
  </si>
  <si>
    <t>湖南飞英达购买4名施工员保险（胡佳团队）胡佳-施工600.00</t>
  </si>
  <si>
    <t>2022-08-18 15:09</t>
  </si>
  <si>
    <t>45818</t>
  </si>
  <si>
    <t>湖南飞英达常州焊装项目施工进度款胡佳-施工80000.00</t>
  </si>
  <si>
    <t>2022-07-14 12:12</t>
  </si>
  <si>
    <t>44356</t>
  </si>
  <si>
    <t>湖南飞英达常州焊装B施工预付款胡佳-施工20000.00</t>
  </si>
  <si>
    <t>2022-06-30 08:38</t>
  </si>
  <si>
    <t>43923</t>
  </si>
  <si>
    <t>湖南飞英达衡阳车灯工厂工程款胡佳-施工28110.50</t>
  </si>
  <si>
    <t>2022-06-26 23:17</t>
  </si>
  <si>
    <t>41106</t>
  </si>
  <si>
    <t>湖南飞英达衡阳车灯工厂施工预付款胡佳-施工10000.00</t>
  </si>
  <si>
    <t>2022-05-25 09:17</t>
  </si>
  <si>
    <t>41042</t>
  </si>
  <si>
    <t>湖南飞英达胡佳团队施工工人保险胡佳-施工240.00</t>
  </si>
  <si>
    <t>2022-05-24 16:49</t>
  </si>
  <si>
    <t>39108</t>
  </si>
  <si>
    <t>湖南飞英达胡佳预支工程款10000元胡佳-施工10000.00</t>
  </si>
  <si>
    <t>2022-05-06 16:21</t>
  </si>
  <si>
    <t>35841</t>
  </si>
  <si>
    <t>湖南飞英达常州比亚迪8号厂房尾款胡佳-施工46926.00</t>
  </si>
  <si>
    <t>2022-03-25 15:31</t>
  </si>
  <si>
    <t>34861</t>
  </si>
  <si>
    <t>湖南飞英达胡佳-预付款2000胡佳-施工2000.00</t>
  </si>
  <si>
    <t>2022-03-15 20:48</t>
  </si>
  <si>
    <t>33847</t>
  </si>
  <si>
    <t>湖南飞英达胡佳申请预付款10000胡佳-施工10000.00</t>
  </si>
  <si>
    <t>2022-03-07 13:13</t>
  </si>
  <si>
    <t>32382</t>
  </si>
  <si>
    <t>湖南飞英达胡佳预支10000胡佳-施工10000.00</t>
  </si>
  <si>
    <t>2022-02-15 17:21</t>
  </si>
  <si>
    <t>32325</t>
  </si>
  <si>
    <t>湖南飞英达施工人员保险购买-胡佳胡佳-施工660.00</t>
  </si>
  <si>
    <t>2022-02-15 16:48</t>
  </si>
  <si>
    <t>31824</t>
  </si>
  <si>
    <t>湖南飞英达补胡佳11.19日预支货款胡佳-施工10000.00</t>
  </si>
  <si>
    <t>2022-01-27 16:58</t>
  </si>
  <si>
    <t>31766</t>
  </si>
  <si>
    <t>湖南飞英达雨花、宁乡网络布线点增加工程量截止20220122胡佳-施工50198.50</t>
  </si>
  <si>
    <t>2022-01-26 16:06</t>
  </si>
  <si>
    <t>31764</t>
  </si>
  <si>
    <t>湖南飞英达胡佳上海比亚迪人工费用补助胡佳-施工1000.00</t>
  </si>
  <si>
    <t>飞英达销售一部</t>
  </si>
  <si>
    <t>茹鹏</t>
  </si>
  <si>
    <t>2022-01-26 13:28</t>
  </si>
  <si>
    <t>31750</t>
  </si>
  <si>
    <t>湖南飞英达胡佳常州冲压及衡阳2号厂房人工费用胡佳-施工9276.00</t>
  </si>
  <si>
    <t>2022-01-26 12:33</t>
  </si>
  <si>
    <t>31456</t>
  </si>
  <si>
    <t>湖南飞英达胡佳常州工程车费、材料费胡佳-施工7207.00</t>
  </si>
  <si>
    <t>2022-01-22 18:12</t>
  </si>
  <si>
    <t>31214</t>
  </si>
  <si>
    <t>湖南飞英达施工人员意外保险，单价为360元/人，共计5人胡佳-施工1800.00</t>
  </si>
  <si>
    <t>廖湄霄</t>
  </si>
  <si>
    <t>2022-01-19 17:52</t>
  </si>
  <si>
    <t>30891</t>
  </si>
  <si>
    <t>湖南飞英达衡阳项目施工费预支胡佳-施工15000.00</t>
  </si>
  <si>
    <t>2022-01-14 18:20</t>
  </si>
  <si>
    <t>30509</t>
  </si>
  <si>
    <t>湖南飞英达衡阳比亚迪施工人工费胡佳-施工5000.00</t>
  </si>
  <si>
    <t>2022-01-07 22:28</t>
  </si>
  <si>
    <t>29626</t>
  </si>
  <si>
    <t>湖南飞英达预支项目施工费胡佳-施工10000.00</t>
  </si>
  <si>
    <t>2021-12-29 11:01</t>
  </si>
  <si>
    <t>29148</t>
  </si>
  <si>
    <t>湖南飞英达预支项目施工费胡佳-施工5000.00</t>
  </si>
  <si>
    <t>2021-12-22 11:25</t>
  </si>
  <si>
    <t>合计付款金额</t>
  </si>
  <si>
    <t>全年开票金额</t>
  </si>
  <si>
    <t>全年缴纳税费</t>
  </si>
  <si>
    <t>核算基数</t>
  </si>
  <si>
    <t>*0.02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</si>
</sst>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" fillId="0" borderId="1" applyNumberFormat="0" applyFill="0" applyProtection="0">
      <alignment horizontal="center" vertical="center"/>
    </xf>
  </cellStyleXfs>
  <cellXfs count="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right" vertical="center"/>
    </xf>
    <xf numFmtId="0" fontId="1" fillId="0" borderId="1" xfId="49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H58"/>
  <sheetViews>
    <sheetView tabSelected="1" workbookViewId="0">
      <selection activeCell="D7" sqref="D7"/>
    </sheetView>
  </sheetViews>
  <sheetFormatPr defaultColWidth="9" defaultRowHeight="13.5" customHeight="1" outlineLevelCol="7"/>
  <cols>
    <col min="2" max="2" width="25.625" customWidth="1"/>
    <col min="3" max="3" width="17.125" customWidth="1"/>
    <col min="4" max="4" width="49.5" customWidth="1"/>
    <col min="5" max="5" width="20.875" customWidth="1"/>
    <col min="6" max="6" width="11" customWidth="1"/>
    <col min="7" max="7" width="20.75" customWidth="1"/>
  </cols>
  <sheetData>
    <row r="2" customHeight="1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customHeight="1" spans="1:8">
      <c r="A3" s="1" t="s">
        <v>8</v>
      </c>
      <c r="B3" s="1" t="s">
        <v>9</v>
      </c>
      <c r="C3" s="1" t="s">
        <v>10</v>
      </c>
      <c r="D3" s="2" t="s">
        <v>11</v>
      </c>
      <c r="E3" s="1" t="s">
        <v>12</v>
      </c>
      <c r="F3" s="1" t="s">
        <v>13</v>
      </c>
      <c r="G3" s="3" t="s">
        <v>14</v>
      </c>
      <c r="H3" s="1" t="s">
        <v>15</v>
      </c>
    </row>
    <row r="4" customHeight="1" spans="1:8">
      <c r="A4" s="1" t="s">
        <v>16</v>
      </c>
      <c r="B4" s="1" t="s">
        <v>9</v>
      </c>
      <c r="C4" s="1" t="s">
        <v>10</v>
      </c>
      <c r="D4" s="2" t="s">
        <v>17</v>
      </c>
      <c r="E4" s="1" t="s">
        <v>18</v>
      </c>
      <c r="F4" s="1" t="s">
        <v>19</v>
      </c>
      <c r="G4" s="3" t="s">
        <v>20</v>
      </c>
      <c r="H4" s="1" t="s">
        <v>21</v>
      </c>
    </row>
    <row r="5" customHeight="1" spans="1:8">
      <c r="A5" s="1" t="s">
        <v>22</v>
      </c>
      <c r="B5" s="1" t="s">
        <v>9</v>
      </c>
      <c r="C5" s="1" t="s">
        <v>10</v>
      </c>
      <c r="D5" s="2" t="s">
        <v>23</v>
      </c>
      <c r="E5" s="1" t="s">
        <v>18</v>
      </c>
      <c r="F5" s="1" t="s">
        <v>19</v>
      </c>
      <c r="G5" s="3" t="s">
        <v>24</v>
      </c>
      <c r="H5" s="1" t="s">
        <v>21</v>
      </c>
    </row>
    <row r="6" customHeight="1" spans="1:8">
      <c r="A6" s="1" t="s">
        <v>25</v>
      </c>
      <c r="B6" s="1" t="s">
        <v>9</v>
      </c>
      <c r="C6" s="1" t="s">
        <v>10</v>
      </c>
      <c r="D6" s="2" t="s">
        <v>26</v>
      </c>
      <c r="E6" s="1" t="s">
        <v>18</v>
      </c>
      <c r="F6" s="1" t="s">
        <v>27</v>
      </c>
      <c r="G6" s="3" t="s">
        <v>28</v>
      </c>
      <c r="H6" s="1" t="s">
        <v>15</v>
      </c>
    </row>
    <row r="7" customHeight="1" spans="1:8">
      <c r="A7" s="1" t="s">
        <v>29</v>
      </c>
      <c r="B7" s="1" t="s">
        <v>9</v>
      </c>
      <c r="C7" s="1" t="s">
        <v>30</v>
      </c>
      <c r="D7" s="2" t="s">
        <v>31</v>
      </c>
      <c r="E7" s="1" t="s">
        <v>12</v>
      </c>
      <c r="F7" s="1" t="s">
        <v>13</v>
      </c>
      <c r="G7" s="3" t="s">
        <v>32</v>
      </c>
      <c r="H7" s="1" t="s">
        <v>15</v>
      </c>
    </row>
    <row r="8" customHeight="1" spans="1:8">
      <c r="A8" s="1" t="s">
        <v>33</v>
      </c>
      <c r="B8" s="1" t="s">
        <v>9</v>
      </c>
      <c r="C8" s="1" t="s">
        <v>10</v>
      </c>
      <c r="D8" s="2" t="s">
        <v>34</v>
      </c>
      <c r="E8" s="1" t="s">
        <v>18</v>
      </c>
      <c r="F8" s="1" t="s">
        <v>27</v>
      </c>
      <c r="G8" s="3" t="s">
        <v>35</v>
      </c>
      <c r="H8" s="1" t="s">
        <v>15</v>
      </c>
    </row>
    <row r="9" customHeight="1" spans="1:8">
      <c r="A9" s="1" t="s">
        <v>36</v>
      </c>
      <c r="B9" s="1" t="s">
        <v>9</v>
      </c>
      <c r="C9" s="1" t="s">
        <v>10</v>
      </c>
      <c r="D9" s="2" t="s">
        <v>37</v>
      </c>
      <c r="E9" s="1" t="s">
        <v>38</v>
      </c>
      <c r="F9" s="1" t="s">
        <v>39</v>
      </c>
      <c r="G9" s="3" t="s">
        <v>40</v>
      </c>
      <c r="H9" s="1" t="s">
        <v>15</v>
      </c>
    </row>
    <row r="10" customHeight="1" spans="1:8">
      <c r="A10" s="1" t="s">
        <v>41</v>
      </c>
      <c r="B10" s="1" t="s">
        <v>9</v>
      </c>
      <c r="C10" s="1" t="s">
        <v>10</v>
      </c>
      <c r="D10" s="2" t="s">
        <v>42</v>
      </c>
      <c r="E10" s="1" t="s">
        <v>12</v>
      </c>
      <c r="F10" s="1" t="s">
        <v>43</v>
      </c>
      <c r="G10" s="3" t="s">
        <v>44</v>
      </c>
      <c r="H10" s="1" t="s">
        <v>15</v>
      </c>
    </row>
    <row r="11" customHeight="1" spans="1:8">
      <c r="A11" s="1" t="s">
        <v>45</v>
      </c>
      <c r="B11" s="1" t="s">
        <v>9</v>
      </c>
      <c r="C11" s="1" t="s">
        <v>30</v>
      </c>
      <c r="D11" s="2" t="s">
        <v>46</v>
      </c>
      <c r="E11" s="1" t="s">
        <v>12</v>
      </c>
      <c r="F11" s="1" t="s">
        <v>13</v>
      </c>
      <c r="G11" s="3" t="s">
        <v>47</v>
      </c>
      <c r="H11" s="1" t="s">
        <v>15</v>
      </c>
    </row>
    <row r="12" customHeight="1" spans="1:8">
      <c r="A12" s="1" t="s">
        <v>48</v>
      </c>
      <c r="B12" s="1" t="s">
        <v>9</v>
      </c>
      <c r="C12" s="1" t="s">
        <v>10</v>
      </c>
      <c r="D12" s="2" t="s">
        <v>49</v>
      </c>
      <c r="E12" s="1" t="s">
        <v>18</v>
      </c>
      <c r="F12" s="1" t="s">
        <v>50</v>
      </c>
      <c r="G12" s="3" t="s">
        <v>51</v>
      </c>
      <c r="H12" s="1" t="s">
        <v>15</v>
      </c>
    </row>
    <row r="13" customHeight="1" spans="1:8">
      <c r="A13" s="1" t="s">
        <v>52</v>
      </c>
      <c r="B13" s="1" t="s">
        <v>9</v>
      </c>
      <c r="C13" s="1" t="s">
        <v>10</v>
      </c>
      <c r="D13" s="2" t="s">
        <v>53</v>
      </c>
      <c r="E13" s="1" t="s">
        <v>18</v>
      </c>
      <c r="F13" s="1" t="s">
        <v>54</v>
      </c>
      <c r="G13" s="3" t="s">
        <v>55</v>
      </c>
      <c r="H13" s="1" t="s">
        <v>15</v>
      </c>
    </row>
    <row r="14" customHeight="1" spans="1:8">
      <c r="A14" s="1" t="s">
        <v>56</v>
      </c>
      <c r="B14" s="1" t="s">
        <v>9</v>
      </c>
      <c r="C14" s="1" t="s">
        <v>10</v>
      </c>
      <c r="D14" s="2" t="s">
        <v>57</v>
      </c>
      <c r="E14" s="1" t="s">
        <v>18</v>
      </c>
      <c r="F14" s="1" t="s">
        <v>54</v>
      </c>
      <c r="G14" s="3" t="s">
        <v>58</v>
      </c>
      <c r="H14" s="1" t="s">
        <v>15</v>
      </c>
    </row>
    <row r="15" customHeight="1" spans="1:8">
      <c r="A15" s="1" t="s">
        <v>59</v>
      </c>
      <c r="B15" s="1" t="s">
        <v>9</v>
      </c>
      <c r="C15" s="1" t="s">
        <v>10</v>
      </c>
      <c r="D15" s="2" t="s">
        <v>60</v>
      </c>
      <c r="E15" s="1" t="s">
        <v>18</v>
      </c>
      <c r="F15" s="1" t="s">
        <v>54</v>
      </c>
      <c r="G15" s="3" t="s">
        <v>61</v>
      </c>
      <c r="H15" s="1" t="s">
        <v>15</v>
      </c>
    </row>
    <row r="16" customHeight="1" spans="1:8">
      <c r="A16" s="1" t="s">
        <v>62</v>
      </c>
      <c r="B16" s="1" t="s">
        <v>9</v>
      </c>
      <c r="C16" s="1" t="s">
        <v>10</v>
      </c>
      <c r="D16" s="2" t="s">
        <v>63</v>
      </c>
      <c r="E16" s="1" t="s">
        <v>18</v>
      </c>
      <c r="F16" s="1" t="s">
        <v>27</v>
      </c>
      <c r="G16" s="3" t="s">
        <v>64</v>
      </c>
      <c r="H16" s="1" t="s">
        <v>15</v>
      </c>
    </row>
    <row r="17" customHeight="1" spans="1:8">
      <c r="A17" s="1" t="s">
        <v>65</v>
      </c>
      <c r="B17" s="1" t="s">
        <v>9</v>
      </c>
      <c r="C17" s="1" t="s">
        <v>10</v>
      </c>
      <c r="D17" s="2" t="s">
        <v>66</v>
      </c>
      <c r="E17" s="1" t="s">
        <v>67</v>
      </c>
      <c r="F17" s="1" t="s">
        <v>68</v>
      </c>
      <c r="G17" s="3" t="s">
        <v>69</v>
      </c>
      <c r="H17" s="1" t="s">
        <v>15</v>
      </c>
    </row>
    <row r="18" customHeight="1" spans="1:8">
      <c r="A18" s="1" t="s">
        <v>70</v>
      </c>
      <c r="B18" s="1" t="s">
        <v>9</v>
      </c>
      <c r="C18" s="1" t="s">
        <v>10</v>
      </c>
      <c r="D18" s="2" t="s">
        <v>71</v>
      </c>
      <c r="E18" s="1" t="s">
        <v>72</v>
      </c>
      <c r="F18" s="1" t="s">
        <v>73</v>
      </c>
      <c r="G18" s="3" t="s">
        <v>74</v>
      </c>
      <c r="H18" s="1" t="s">
        <v>15</v>
      </c>
    </row>
    <row r="19" customHeight="1" spans="1:8">
      <c r="A19" s="1" t="s">
        <v>75</v>
      </c>
      <c r="B19" s="1" t="s">
        <v>9</v>
      </c>
      <c r="C19" s="1" t="s">
        <v>10</v>
      </c>
      <c r="D19" s="2" t="s">
        <v>76</v>
      </c>
      <c r="E19" s="1" t="s">
        <v>18</v>
      </c>
      <c r="F19" s="1" t="s">
        <v>19</v>
      </c>
      <c r="G19" s="3" t="s">
        <v>77</v>
      </c>
      <c r="H19" s="1" t="s">
        <v>15</v>
      </c>
    </row>
    <row r="20" customHeight="1" spans="1:8">
      <c r="A20" s="1" t="s">
        <v>78</v>
      </c>
      <c r="B20" s="1" t="s">
        <v>9</v>
      </c>
      <c r="C20" s="1" t="s">
        <v>10</v>
      </c>
      <c r="D20" s="2" t="s">
        <v>79</v>
      </c>
      <c r="E20" s="1" t="s">
        <v>18</v>
      </c>
      <c r="F20" s="1" t="s">
        <v>19</v>
      </c>
      <c r="G20" s="3" t="s">
        <v>80</v>
      </c>
      <c r="H20" s="1" t="s">
        <v>15</v>
      </c>
    </row>
    <row r="21" customHeight="1" spans="1:8">
      <c r="A21" s="1" t="s">
        <v>81</v>
      </c>
      <c r="B21" s="1" t="s">
        <v>9</v>
      </c>
      <c r="C21" s="1" t="s">
        <v>10</v>
      </c>
      <c r="D21" s="2" t="s">
        <v>82</v>
      </c>
      <c r="E21" s="1" t="s">
        <v>18</v>
      </c>
      <c r="F21" s="1" t="s">
        <v>19</v>
      </c>
      <c r="G21" s="3" t="s">
        <v>83</v>
      </c>
      <c r="H21" s="1" t="s">
        <v>15</v>
      </c>
    </row>
    <row r="22" customHeight="1" spans="1:8">
      <c r="A22" s="1" t="s">
        <v>84</v>
      </c>
      <c r="B22" s="1" t="s">
        <v>9</v>
      </c>
      <c r="C22" s="1" t="s">
        <v>10</v>
      </c>
      <c r="D22" s="2" t="s">
        <v>85</v>
      </c>
      <c r="E22" s="1" t="s">
        <v>18</v>
      </c>
      <c r="F22" s="1" t="s">
        <v>50</v>
      </c>
      <c r="G22" s="3" t="s">
        <v>86</v>
      </c>
      <c r="H22" s="1" t="s">
        <v>15</v>
      </c>
    </row>
    <row r="23" customHeight="1" spans="1:8">
      <c r="A23" s="1" t="s">
        <v>87</v>
      </c>
      <c r="B23" s="1" t="s">
        <v>9</v>
      </c>
      <c r="C23" s="1" t="s">
        <v>10</v>
      </c>
      <c r="D23" s="2" t="s">
        <v>88</v>
      </c>
      <c r="E23" s="1" t="s">
        <v>67</v>
      </c>
      <c r="F23" s="1" t="s">
        <v>68</v>
      </c>
      <c r="G23" s="3" t="s">
        <v>89</v>
      </c>
      <c r="H23" s="1" t="s">
        <v>15</v>
      </c>
    </row>
    <row r="24" hidden="1" customHeight="1" spans="1:8">
      <c r="A24" s="1" t="s">
        <v>90</v>
      </c>
      <c r="B24" s="1" t="s">
        <v>9</v>
      </c>
      <c r="C24" s="1" t="s">
        <v>10</v>
      </c>
      <c r="D24" s="1" t="s">
        <v>91</v>
      </c>
      <c r="E24" s="1" t="s">
        <v>18</v>
      </c>
      <c r="F24" s="1" t="s">
        <v>54</v>
      </c>
      <c r="G24" s="1" t="s">
        <v>92</v>
      </c>
      <c r="H24" s="1" t="s">
        <v>15</v>
      </c>
    </row>
    <row r="25" hidden="1" customHeight="1" spans="1:8">
      <c r="A25" s="1" t="s">
        <v>93</v>
      </c>
      <c r="B25" s="1" t="s">
        <v>9</v>
      </c>
      <c r="C25" s="1" t="s">
        <v>10</v>
      </c>
      <c r="D25" s="1" t="s">
        <v>94</v>
      </c>
      <c r="E25" s="1" t="s">
        <v>12</v>
      </c>
      <c r="F25" s="1" t="s">
        <v>43</v>
      </c>
      <c r="G25" s="1" t="s">
        <v>95</v>
      </c>
      <c r="H25" s="1" t="s">
        <v>15</v>
      </c>
    </row>
    <row r="26" hidden="1" customHeight="1" spans="1:8">
      <c r="A26" s="1" t="s">
        <v>96</v>
      </c>
      <c r="B26" s="1" t="s">
        <v>9</v>
      </c>
      <c r="C26" s="1" t="s">
        <v>10</v>
      </c>
      <c r="D26" s="1" t="s">
        <v>97</v>
      </c>
      <c r="E26" s="1" t="s">
        <v>18</v>
      </c>
      <c r="F26" s="1" t="s">
        <v>19</v>
      </c>
      <c r="G26" s="1" t="s">
        <v>98</v>
      </c>
      <c r="H26" s="1" t="s">
        <v>15</v>
      </c>
    </row>
    <row r="27" hidden="1" customHeight="1" spans="1:8">
      <c r="A27" s="1" t="s">
        <v>99</v>
      </c>
      <c r="B27" s="1" t="s">
        <v>9</v>
      </c>
      <c r="C27" s="1" t="s">
        <v>10</v>
      </c>
      <c r="D27" s="1" t="s">
        <v>100</v>
      </c>
      <c r="E27" s="1" t="s">
        <v>18</v>
      </c>
      <c r="F27" s="1" t="s">
        <v>19</v>
      </c>
      <c r="G27" s="1" t="s">
        <v>101</v>
      </c>
      <c r="H27" s="1" t="s">
        <v>15</v>
      </c>
    </row>
    <row r="28" hidden="1" customHeight="1" spans="1:8">
      <c r="A28" s="1" t="s">
        <v>102</v>
      </c>
      <c r="B28" s="1" t="s">
        <v>9</v>
      </c>
      <c r="C28" s="1" t="s">
        <v>10</v>
      </c>
      <c r="D28" s="1" t="s">
        <v>103</v>
      </c>
      <c r="E28" s="1" t="s">
        <v>18</v>
      </c>
      <c r="F28" s="1" t="s">
        <v>19</v>
      </c>
      <c r="G28" s="1" t="s">
        <v>104</v>
      </c>
      <c r="H28" s="1" t="s">
        <v>15</v>
      </c>
    </row>
    <row r="29" hidden="1" customHeight="1" spans="1:8">
      <c r="A29" s="1" t="s">
        <v>105</v>
      </c>
      <c r="B29" s="1" t="s">
        <v>9</v>
      </c>
      <c r="C29" s="1" t="s">
        <v>10</v>
      </c>
      <c r="D29" s="1" t="s">
        <v>106</v>
      </c>
      <c r="E29" s="1" t="s">
        <v>67</v>
      </c>
      <c r="F29" s="1" t="s">
        <v>68</v>
      </c>
      <c r="G29" s="1" t="s">
        <v>107</v>
      </c>
      <c r="H29" s="1" t="s">
        <v>15</v>
      </c>
    </row>
    <row r="30" hidden="1" customHeight="1" spans="1:8">
      <c r="A30" s="1" t="s">
        <v>108</v>
      </c>
      <c r="B30" s="1" t="s">
        <v>9</v>
      </c>
      <c r="C30" s="1" t="s">
        <v>10</v>
      </c>
      <c r="D30" s="1" t="s">
        <v>109</v>
      </c>
      <c r="E30" s="1" t="s">
        <v>18</v>
      </c>
      <c r="F30" s="1" t="s">
        <v>19</v>
      </c>
      <c r="G30" s="1" t="s">
        <v>110</v>
      </c>
      <c r="H30" s="1" t="s">
        <v>15</v>
      </c>
    </row>
    <row r="31" hidden="1" customHeight="1" spans="1:8">
      <c r="A31" s="1" t="s">
        <v>111</v>
      </c>
      <c r="B31" s="1" t="s">
        <v>9</v>
      </c>
      <c r="C31" s="1" t="s">
        <v>10</v>
      </c>
      <c r="D31" s="1" t="s">
        <v>112</v>
      </c>
      <c r="E31" s="1" t="s">
        <v>67</v>
      </c>
      <c r="F31" s="1" t="s">
        <v>68</v>
      </c>
      <c r="G31" s="1" t="s">
        <v>113</v>
      </c>
      <c r="H31" s="1" t="s">
        <v>15</v>
      </c>
    </row>
    <row r="32" hidden="1" customHeight="1" spans="1:8">
      <c r="A32" s="1" t="s">
        <v>114</v>
      </c>
      <c r="B32" s="1" t="s">
        <v>9</v>
      </c>
      <c r="C32" s="1" t="s">
        <v>10</v>
      </c>
      <c r="D32" s="1" t="s">
        <v>115</v>
      </c>
      <c r="E32" s="1" t="s">
        <v>18</v>
      </c>
      <c r="F32" s="1" t="s">
        <v>19</v>
      </c>
      <c r="G32" s="1" t="s">
        <v>116</v>
      </c>
      <c r="H32" s="1" t="s">
        <v>15</v>
      </c>
    </row>
    <row r="33" hidden="1" customHeight="1" spans="1:8">
      <c r="A33" s="1" t="s">
        <v>117</v>
      </c>
      <c r="B33" s="1" t="s">
        <v>9</v>
      </c>
      <c r="C33" s="1" t="s">
        <v>10</v>
      </c>
      <c r="D33" s="1" t="s">
        <v>118</v>
      </c>
      <c r="E33" s="1" t="s">
        <v>18</v>
      </c>
      <c r="F33" s="1" t="s">
        <v>19</v>
      </c>
      <c r="G33" s="1" t="s">
        <v>119</v>
      </c>
      <c r="H33" s="1" t="s">
        <v>15</v>
      </c>
    </row>
    <row r="34" hidden="1" customHeight="1" spans="1:8">
      <c r="A34" s="1" t="s">
        <v>120</v>
      </c>
      <c r="B34" s="1" t="s">
        <v>9</v>
      </c>
      <c r="C34" s="1" t="s">
        <v>10</v>
      </c>
      <c r="D34" s="1" t="s">
        <v>121</v>
      </c>
      <c r="E34" s="1" t="s">
        <v>18</v>
      </c>
      <c r="F34" s="1" t="s">
        <v>50</v>
      </c>
      <c r="G34" s="1" t="s">
        <v>122</v>
      </c>
      <c r="H34" s="1" t="s">
        <v>15</v>
      </c>
    </row>
    <row r="35" hidden="1" customHeight="1" spans="1:8">
      <c r="A35" s="1" t="s">
        <v>123</v>
      </c>
      <c r="B35" s="1" t="s">
        <v>9</v>
      </c>
      <c r="C35" s="1" t="s">
        <v>10</v>
      </c>
      <c r="D35" s="1" t="s">
        <v>124</v>
      </c>
      <c r="E35" s="1" t="s">
        <v>18</v>
      </c>
      <c r="F35" s="1" t="s">
        <v>50</v>
      </c>
      <c r="G35" s="1" t="s">
        <v>125</v>
      </c>
      <c r="H35" s="1" t="s">
        <v>15</v>
      </c>
    </row>
    <row r="36" hidden="1" customHeight="1" spans="1:8">
      <c r="A36" s="1" t="s">
        <v>126</v>
      </c>
      <c r="B36" s="1" t="s">
        <v>9</v>
      </c>
      <c r="C36" s="1" t="s">
        <v>10</v>
      </c>
      <c r="D36" s="1" t="s">
        <v>127</v>
      </c>
      <c r="E36" s="1" t="s">
        <v>67</v>
      </c>
      <c r="F36" s="1" t="s">
        <v>68</v>
      </c>
      <c r="G36" s="1" t="s">
        <v>128</v>
      </c>
      <c r="H36" s="1" t="s">
        <v>15</v>
      </c>
    </row>
    <row r="37" hidden="1" customHeight="1" spans="1:8">
      <c r="A37" s="1" t="s">
        <v>129</v>
      </c>
      <c r="B37" s="1" t="s">
        <v>9</v>
      </c>
      <c r="C37" s="1" t="s">
        <v>10</v>
      </c>
      <c r="D37" s="1" t="s">
        <v>130</v>
      </c>
      <c r="E37" s="1" t="s">
        <v>72</v>
      </c>
      <c r="F37" s="1" t="s">
        <v>73</v>
      </c>
      <c r="G37" s="1" t="s">
        <v>131</v>
      </c>
      <c r="H37" s="1" t="s">
        <v>15</v>
      </c>
    </row>
    <row r="38" hidden="1" customHeight="1" spans="1:8">
      <c r="A38" s="1" t="s">
        <v>132</v>
      </c>
      <c r="B38" s="1" t="s">
        <v>9</v>
      </c>
      <c r="C38" s="1" t="s">
        <v>10</v>
      </c>
      <c r="D38" s="1" t="s">
        <v>133</v>
      </c>
      <c r="E38" s="1" t="s">
        <v>18</v>
      </c>
      <c r="F38" s="1" t="s">
        <v>19</v>
      </c>
      <c r="G38" s="1" t="s">
        <v>134</v>
      </c>
      <c r="H38" s="1" t="s">
        <v>15</v>
      </c>
    </row>
    <row r="39" hidden="1" customHeight="1" spans="1:8">
      <c r="A39" s="1" t="s">
        <v>135</v>
      </c>
      <c r="B39" s="1" t="s">
        <v>9</v>
      </c>
      <c r="C39" s="1" t="s">
        <v>10</v>
      </c>
      <c r="D39" s="1" t="s">
        <v>136</v>
      </c>
      <c r="E39" s="1" t="s">
        <v>18</v>
      </c>
      <c r="F39" s="1" t="s">
        <v>19</v>
      </c>
      <c r="G39" s="1" t="s">
        <v>137</v>
      </c>
      <c r="H39" s="1" t="s">
        <v>15</v>
      </c>
    </row>
    <row r="40" hidden="1" customHeight="1" spans="1:8">
      <c r="A40" s="1" t="s">
        <v>138</v>
      </c>
      <c r="B40" s="1" t="s">
        <v>9</v>
      </c>
      <c r="C40" s="1" t="s">
        <v>10</v>
      </c>
      <c r="D40" s="1" t="s">
        <v>139</v>
      </c>
      <c r="E40" s="1" t="s">
        <v>18</v>
      </c>
      <c r="F40" s="1" t="s">
        <v>19</v>
      </c>
      <c r="G40" s="1" t="s">
        <v>140</v>
      </c>
      <c r="H40" s="1" t="s">
        <v>15</v>
      </c>
    </row>
    <row r="41" hidden="1" customHeight="1" spans="1:8">
      <c r="A41" s="1" t="s">
        <v>141</v>
      </c>
      <c r="B41" s="1" t="s">
        <v>9</v>
      </c>
      <c r="C41" s="1" t="s">
        <v>10</v>
      </c>
      <c r="D41" s="1" t="s">
        <v>142</v>
      </c>
      <c r="E41" s="1" t="s">
        <v>18</v>
      </c>
      <c r="F41" s="1" t="s">
        <v>19</v>
      </c>
      <c r="G41" s="1" t="s">
        <v>143</v>
      </c>
      <c r="H41" s="1" t="s">
        <v>15</v>
      </c>
    </row>
    <row r="42" hidden="1" customHeight="1" spans="1:8">
      <c r="A42" s="1" t="s">
        <v>144</v>
      </c>
      <c r="B42" s="1" t="s">
        <v>9</v>
      </c>
      <c r="C42" s="1" t="s">
        <v>10</v>
      </c>
      <c r="D42" s="1" t="s">
        <v>145</v>
      </c>
      <c r="E42" s="1" t="s">
        <v>18</v>
      </c>
      <c r="F42" s="1" t="s">
        <v>27</v>
      </c>
      <c r="G42" s="1" t="s">
        <v>146</v>
      </c>
      <c r="H42" s="1" t="s">
        <v>15</v>
      </c>
    </row>
    <row r="43" hidden="1" customHeight="1" spans="1:8">
      <c r="A43" s="1" t="s">
        <v>147</v>
      </c>
      <c r="B43" s="1" t="s">
        <v>9</v>
      </c>
      <c r="C43" s="1" t="s">
        <v>10</v>
      </c>
      <c r="D43" s="1" t="s">
        <v>148</v>
      </c>
      <c r="E43" s="1" t="s">
        <v>72</v>
      </c>
      <c r="F43" s="1" t="s">
        <v>73</v>
      </c>
      <c r="G43" s="1" t="s">
        <v>149</v>
      </c>
      <c r="H43" s="1" t="s">
        <v>15</v>
      </c>
    </row>
    <row r="44" hidden="1" customHeight="1" spans="1:8">
      <c r="A44" s="1" t="s">
        <v>150</v>
      </c>
      <c r="B44" s="1" t="s">
        <v>9</v>
      </c>
      <c r="C44" s="1" t="s">
        <v>10</v>
      </c>
      <c r="D44" s="1" t="s">
        <v>151</v>
      </c>
      <c r="E44" s="1" t="s">
        <v>18</v>
      </c>
      <c r="F44" s="1" t="s">
        <v>27</v>
      </c>
      <c r="G44" s="1" t="s">
        <v>152</v>
      </c>
      <c r="H44" s="1" t="s">
        <v>15</v>
      </c>
    </row>
    <row r="45" hidden="1" customHeight="1" spans="1:8">
      <c r="A45" s="1" t="s">
        <v>153</v>
      </c>
      <c r="B45" s="1" t="s">
        <v>9</v>
      </c>
      <c r="C45" s="1" t="s">
        <v>10</v>
      </c>
      <c r="D45" s="1" t="s">
        <v>154</v>
      </c>
      <c r="E45" s="1" t="s">
        <v>155</v>
      </c>
      <c r="F45" s="1" t="s">
        <v>156</v>
      </c>
      <c r="G45" s="1" t="s">
        <v>157</v>
      </c>
      <c r="H45" s="1" t="s">
        <v>15</v>
      </c>
    </row>
    <row r="46" hidden="1" customHeight="1" spans="1:8">
      <c r="A46" s="1" t="s">
        <v>158</v>
      </c>
      <c r="B46" s="1" t="s">
        <v>9</v>
      </c>
      <c r="C46" s="1" t="s">
        <v>10</v>
      </c>
      <c r="D46" s="1" t="s">
        <v>159</v>
      </c>
      <c r="E46" s="1" t="s">
        <v>18</v>
      </c>
      <c r="F46" s="1" t="s">
        <v>19</v>
      </c>
      <c r="G46" s="1" t="s">
        <v>160</v>
      </c>
      <c r="H46" s="1" t="s">
        <v>15</v>
      </c>
    </row>
    <row r="47" hidden="1" customHeight="1" spans="1:8">
      <c r="A47" s="1" t="s">
        <v>161</v>
      </c>
      <c r="B47" s="1" t="s">
        <v>9</v>
      </c>
      <c r="C47" s="1" t="s">
        <v>10</v>
      </c>
      <c r="D47" s="1" t="s">
        <v>162</v>
      </c>
      <c r="E47" s="1" t="s">
        <v>18</v>
      </c>
      <c r="F47" s="1" t="s">
        <v>27</v>
      </c>
      <c r="G47" s="1" t="s">
        <v>163</v>
      </c>
      <c r="H47" s="1" t="s">
        <v>15</v>
      </c>
    </row>
    <row r="48" hidden="1" customHeight="1" spans="1:8">
      <c r="A48" s="1" t="s">
        <v>164</v>
      </c>
      <c r="B48" s="1" t="s">
        <v>9</v>
      </c>
      <c r="C48" s="1" t="s">
        <v>10</v>
      </c>
      <c r="D48" s="1" t="s">
        <v>165</v>
      </c>
      <c r="E48" s="1" t="s">
        <v>67</v>
      </c>
      <c r="F48" s="1" t="s">
        <v>166</v>
      </c>
      <c r="G48" s="1" t="s">
        <v>167</v>
      </c>
      <c r="H48" s="1" t="s">
        <v>15</v>
      </c>
    </row>
    <row r="49" hidden="1" customHeight="1" spans="1:8">
      <c r="A49" s="1" t="s">
        <v>168</v>
      </c>
      <c r="B49" s="1" t="s">
        <v>9</v>
      </c>
      <c r="C49" s="1" t="s">
        <v>10</v>
      </c>
      <c r="D49" s="1" t="s">
        <v>169</v>
      </c>
      <c r="E49" s="1" t="s">
        <v>12</v>
      </c>
      <c r="F49" s="1" t="s">
        <v>43</v>
      </c>
      <c r="G49" s="1" t="s">
        <v>170</v>
      </c>
      <c r="H49" s="1" t="s">
        <v>15</v>
      </c>
    </row>
    <row r="50" hidden="1" customHeight="1" spans="1:8">
      <c r="A50" s="1" t="s">
        <v>171</v>
      </c>
      <c r="B50" s="1" t="s">
        <v>9</v>
      </c>
      <c r="C50" s="1" t="s">
        <v>10</v>
      </c>
      <c r="D50" s="1" t="s">
        <v>172</v>
      </c>
      <c r="E50" s="1" t="s">
        <v>155</v>
      </c>
      <c r="F50" s="1" t="s">
        <v>156</v>
      </c>
      <c r="G50" s="1" t="s">
        <v>173</v>
      </c>
      <c r="H50" s="1" t="s">
        <v>15</v>
      </c>
    </row>
    <row r="51" hidden="1" customHeight="1" spans="1:8">
      <c r="A51" s="1" t="s">
        <v>174</v>
      </c>
      <c r="B51" s="1" t="s">
        <v>9</v>
      </c>
      <c r="C51" s="1" t="s">
        <v>10</v>
      </c>
      <c r="D51" s="1" t="s">
        <v>175</v>
      </c>
      <c r="E51" s="1" t="s">
        <v>12</v>
      </c>
      <c r="F51" s="1" t="s">
        <v>43</v>
      </c>
      <c r="G51" s="1" t="s">
        <v>176</v>
      </c>
      <c r="H51" s="1" t="s">
        <v>15</v>
      </c>
    </row>
    <row r="52" hidden="1" customHeight="1" spans="1:8">
      <c r="A52" s="1" t="s">
        <v>177</v>
      </c>
      <c r="B52" s="1" t="s">
        <v>9</v>
      </c>
      <c r="C52" s="1" t="s">
        <v>10</v>
      </c>
      <c r="D52" s="1" t="s">
        <v>178</v>
      </c>
      <c r="E52" s="1" t="s">
        <v>12</v>
      </c>
      <c r="F52" s="1" t="s">
        <v>43</v>
      </c>
      <c r="G52" s="1" t="s">
        <v>179</v>
      </c>
      <c r="H52" s="1" t="s">
        <v>15</v>
      </c>
    </row>
    <row r="54" customHeight="1" spans="3:4">
      <c r="C54" s="4" t="s">
        <v>180</v>
      </c>
      <c r="D54" s="4">
        <f>30000+50886.8+46822+6209.7-450+23118.4+3560+2000-720+62798+30343.2+10000+4313+1764+660+3294.5+54861.6+5000+69266.4+60910+2520</f>
        <v>467157.6</v>
      </c>
    </row>
    <row r="55" customHeight="1" spans="3:4">
      <c r="C55" s="5" t="s">
        <v>181</v>
      </c>
      <c r="D55" s="5">
        <v>1014979.1</v>
      </c>
    </row>
    <row r="56" customHeight="1" spans="3:4">
      <c r="C56" s="5" t="s">
        <v>182</v>
      </c>
      <c r="D56" s="5">
        <v>1260.01</v>
      </c>
    </row>
    <row r="57" customHeight="1" spans="3:4">
      <c r="C57" s="5" t="s">
        <v>183</v>
      </c>
      <c r="D57" s="5">
        <f>D55-D54-D56</f>
        <v>546561.49</v>
      </c>
    </row>
    <row r="58" customHeight="1" spans="3:4">
      <c r="C58" s="6" t="s">
        <v>184</v>
      </c>
      <c r="D58" s="4">
        <f>D57*0.02</f>
        <v>10931.2298</v>
      </c>
    </row>
  </sheetData>
  <autoFilter ref="A2:H52">
    <filterColumn colId="6">
      <filters>
        <filter val="2023-06-16 10:24"/>
        <filter val="2023-12-21 08:15"/>
        <filter val="2023-09-26 17:16"/>
        <filter val="2023-05-09 13:42"/>
        <filter val="2023-02-10 11:54"/>
        <filter val="2023-12-28 17:26"/>
        <filter val="2023-01-16 10:57"/>
        <filter val="2023-01-06 13:09"/>
        <filter val="2023-04-18 09:41"/>
        <filter val="2023-05-23 11:33"/>
        <filter val="2023-01-16 11:03"/>
        <filter val="2023-01-13 17:46"/>
        <filter val="2023-01-16 13:47"/>
        <filter val="2023-01-16 11:08"/>
        <filter val="2023-12-20 11:00"/>
        <filter val="2023-02-21 15:00"/>
        <filter val="2023-05-31 11:52"/>
        <filter val="2023-09-27 13:05"/>
        <filter val="2023-09-14 15:38"/>
        <filter val="2023-06-02 18:29"/>
        <filter val="2023-12-21 08:09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小柒。</cp:lastModifiedBy>
  <dcterms:created xsi:type="dcterms:W3CDTF">1899-12-29T16:00:00Z</dcterms:created>
  <dcterms:modified xsi:type="dcterms:W3CDTF">2024-01-16T06:34:40Z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C5AACD7E31534BA999B03DFA75211A4F_13</vt:lpwstr>
  </property>
  <property fmtid="{D5CDD505-2E9C-101B-9397-08002B2CF9AE}" pid="4" name="KSOProductBuildVer">
    <vt:lpwstr>2052-12.1.0.16120</vt:lpwstr>
  </property>
</Properties>
</file>