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C19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<sst xmlns="http://schemas.openxmlformats.org/spreadsheetml/2006/main" count="88" uniqueCount="59">
  <si>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</si>
  <si>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</si>
  <si>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</si>
  <si>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</si>
  <si>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</si>
  <si>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</si>
  <si>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</si>
  <si>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深圳市福达通网络科技有限公司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</si>
  <si>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</si>
  <si>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</si>
  <si>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</si>
  <si>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</si>
  <si>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</si>
  <si>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</si>
  <si>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</si>
  <si>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</si>
  <si>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</si>
  <si>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</si>
  <si>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</si>
  <si>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</si>
  <si>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</si>
  <si>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</si>
  <si>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</si>
  <si>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2023110312</t>
  </si>
  <si>
    <t>触摸一体机</t>
  </si>
  <si>
    <t>LM-17</t>
  </si>
  <si>
    <t>台</t>
  </si>
  <si>
    <t>FDT20231030-05</t>
  </si>
  <si>
    <t>FDT20231030-01</t>
  </si>
  <si>
    <t>2023110403</t>
  </si>
  <si>
    <t>LM-10.1</t>
  </si>
  <si>
    <t>FDT20231026-03</t>
  </si>
  <si>
    <t>2023112016</t>
  </si>
  <si>
    <t>LM-15.6</t>
  </si>
  <si>
    <t>FDT20231117-13</t>
  </si>
  <si>
    <t>2023112209</t>
  </si>
  <si>
    <t>LM-15</t>
  </si>
  <si>
    <t>FDT20231116-06</t>
  </si>
  <si>
    <t>2023112309</t>
  </si>
  <si>
    <t>LM-12.1</t>
  </si>
  <si>
    <t>FDT20231031-02</t>
  </si>
  <si>
    <t>FDT20231122-04</t>
  </si>
  <si>
    <t>2023112410</t>
  </si>
  <si>
    <t>LM-18.5</t>
  </si>
  <si>
    <t>FDT20231117-14</t>
  </si>
  <si>
    <t>FDT20231113-07</t>
  </si>
  <si>
    <t>2023112517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</si>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</sst>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2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4" applyNumberFormat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4" borderId="24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8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showGridLines="0" tabSelected="1" topLeftCell="A13" workbookViewId="0">
      <selection activeCell="C21" sqref="C21:E21"/>
    </sheetView>
  </sheetViews>
  <sheetFormatPr defaultColWidth="10" defaultRowHeight="16.5" customHeight="1"/>
  <cols>
    <col min="1" max="1" width="10.3083333333333" style="1" customWidth="1"/>
    <col min="2" max="2" width="13" style="1" customWidth="1"/>
    <col min="3" max="3" width="4.23333333333333" style="1" customWidth="1"/>
    <col min="4" max="4" width="14.2" style="1" customWidth="1"/>
    <col min="5" max="5" width="7.76666666666667" style="1" customWidth="1"/>
    <col min="6" max="6" width="4.69166666666667" style="1" customWidth="1"/>
    <col min="7" max="7" width="5.23333333333333" style="1" customWidth="1"/>
    <col min="8" max="8" width="6.76666666666667" style="1" customWidth="1"/>
    <col min="9" max="9" width="7.85" style="1" customWidth="1"/>
    <col min="10" max="10" width="8.45833333333333" style="1" customWidth="1"/>
    <col min="11" max="11" width="22.6" style="1" customWidth="1"/>
    <col min="12" max="12" width="17.2333333333333" style="1" customWidth="1"/>
    <col min="13" max="16384" width="10" style="1"/>
  </cols>
  <sheetData>
    <row r="1" ht="33.7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1"/>
    </row>
    <row r="2" ht="23.25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1"/>
    </row>
    <row r="3" ht="23.25" customHeight="1" spans="1:12">
      <c r="A3" s="5" t="s">
        <v>1</v>
      </c>
      <c r="B3" s="6">
        <v>45224</v>
      </c>
      <c r="C3" s="6" t="s">
        <v>2</v>
      </c>
      <c r="D3" s="7"/>
      <c r="E3" s="6">
        <v>45255</v>
      </c>
      <c r="F3" s="7"/>
      <c r="G3" s="7" t="s">
        <v>3</v>
      </c>
      <c r="H3" s="7"/>
      <c r="I3" s="32"/>
      <c r="J3" s="33"/>
      <c r="K3" s="34"/>
      <c r="L3" s="30"/>
    </row>
    <row r="4" ht="25.5" customHeight="1" spans="1:11">
      <c r="A4" s="8" t="s">
        <v>4</v>
      </c>
      <c r="B4" s="9" t="s">
        <v>5</v>
      </c>
      <c r="C4" s="9"/>
      <c r="D4" s="9"/>
      <c r="E4" s="9"/>
      <c r="F4" s="9"/>
      <c r="G4" s="9" t="s">
        <v>6</v>
      </c>
      <c r="H4" s="9"/>
      <c r="I4" s="9" t="s">
        <v>7</v>
      </c>
      <c r="J4" s="9"/>
      <c r="K4" s="35"/>
    </row>
    <row r="5" ht="41" customHeight="1" spans="1:11">
      <c r="A5" s="8" t="s">
        <v>8</v>
      </c>
      <c r="B5" s="10" t="s">
        <v>9</v>
      </c>
      <c r="C5" s="10"/>
      <c r="D5" s="10"/>
      <c r="E5" s="10"/>
      <c r="F5" s="10"/>
      <c r="G5" s="9" t="s">
        <v>8</v>
      </c>
      <c r="H5" s="9"/>
      <c r="I5" s="10" t="s">
        <v>10</v>
      </c>
      <c r="J5" s="10"/>
      <c r="K5" s="36"/>
    </row>
    <row r="6" ht="25.5" customHeight="1" spans="1:11">
      <c r="A6" s="11" t="s">
        <v>11</v>
      </c>
      <c r="B6" s="12" t="s">
        <v>12</v>
      </c>
      <c r="C6" s="12"/>
      <c r="D6" s="12"/>
      <c r="E6" s="12"/>
      <c r="F6" s="12"/>
      <c r="G6" s="12" t="s">
        <v>11</v>
      </c>
      <c r="H6" s="12"/>
      <c r="I6" s="12"/>
      <c r="J6" s="12"/>
      <c r="K6" s="37"/>
    </row>
    <row r="7" ht="26.25" customHeight="1" spans="1:12">
      <c r="A7" s="13" t="s">
        <v>13</v>
      </c>
      <c r="B7" s="14" t="s">
        <v>14</v>
      </c>
      <c r="C7" s="15" t="s">
        <v>15</v>
      </c>
      <c r="D7" s="15"/>
      <c r="E7" s="16" t="s">
        <v>16</v>
      </c>
      <c r="F7" s="15" t="s">
        <v>17</v>
      </c>
      <c r="G7" s="15" t="s">
        <v>18</v>
      </c>
      <c r="H7" s="15" t="s">
        <v>19</v>
      </c>
      <c r="I7" s="15" t="s">
        <v>20</v>
      </c>
      <c r="J7" s="15" t="s">
        <v>21</v>
      </c>
      <c r="K7" s="38" t="s">
        <v>22</v>
      </c>
      <c r="L7" s="30"/>
    </row>
    <row r="8" s="1" customFormat="1" ht="24" customHeight="1" spans="1:12">
      <c r="A8" s="17">
        <v>45233</v>
      </c>
      <c r="B8" s="18" t="s">
        <v>23</v>
      </c>
      <c r="C8" s="15" t="s">
        <v>24</v>
      </c>
      <c r="D8" s="15"/>
      <c r="E8" s="19" t="s">
        <v>25</v>
      </c>
      <c r="F8" s="20" t="s">
        <v>26</v>
      </c>
      <c r="G8" s="20">
        <v>40</v>
      </c>
      <c r="H8" s="21">
        <f t="shared" ref="H8:H10" si="0">I8/1.13</f>
        <v>1831.85840707965</v>
      </c>
      <c r="I8" s="21">
        <v>2070</v>
      </c>
      <c r="J8" s="21">
        <f t="shared" ref="J8:J17" si="1">G8*I8</f>
        <v>82800</v>
      </c>
      <c r="K8" s="39" t="s">
        <v>27</v>
      </c>
      <c r="L8" s="30"/>
    </row>
    <row r="9" s="1" customFormat="1" ht="24" customHeight="1" spans="1:12">
      <c r="A9" s="17">
        <v>45233</v>
      </c>
      <c r="B9" s="18" t="s">
        <v>23</v>
      </c>
      <c r="C9" s="15" t="s">
        <v>24</v>
      </c>
      <c r="D9" s="15"/>
      <c r="E9" s="19" t="s">
        <v>25</v>
      </c>
      <c r="F9" s="20" t="s">
        <v>26</v>
      </c>
      <c r="G9" s="20">
        <v>9</v>
      </c>
      <c r="H9" s="21">
        <f t="shared" si="0"/>
        <v>2336.28318584071</v>
      </c>
      <c r="I9" s="21">
        <v>2640</v>
      </c>
      <c r="J9" s="21">
        <f t="shared" si="1"/>
        <v>23760</v>
      </c>
      <c r="K9" s="39" t="s">
        <v>28</v>
      </c>
      <c r="L9" s="30"/>
    </row>
    <row r="10" s="1" customFormat="1" ht="24" customHeight="1" spans="1:12">
      <c r="A10" s="17">
        <v>45234</v>
      </c>
      <c r="B10" s="18" t="s">
        <v>29</v>
      </c>
      <c r="C10" s="15" t="s">
        <v>24</v>
      </c>
      <c r="D10" s="15"/>
      <c r="E10" s="19" t="s">
        <v>30</v>
      </c>
      <c r="F10" s="20" t="s">
        <v>26</v>
      </c>
      <c r="G10" s="20">
        <v>10</v>
      </c>
      <c r="H10" s="21">
        <f t="shared" ref="H10:H12" si="2">I10/1.13</f>
        <v>3539.82300884956</v>
      </c>
      <c r="I10" s="21">
        <v>4000</v>
      </c>
      <c r="J10" s="21">
        <f t="shared" si="1"/>
        <v>40000</v>
      </c>
      <c r="K10" s="39" t="s">
        <v>31</v>
      </c>
      <c r="L10" s="30"/>
    </row>
    <row r="11" s="1" customFormat="1" ht="24" customHeight="1" spans="1:12">
      <c r="A11" s="17">
        <v>45250</v>
      </c>
      <c r="B11" s="18" t="s">
        <v>32</v>
      </c>
      <c r="C11" s="15" t="s">
        <v>24</v>
      </c>
      <c r="D11" s="15"/>
      <c r="E11" s="19" t="s">
        <v>33</v>
      </c>
      <c r="F11" s="20" t="s">
        <v>26</v>
      </c>
      <c r="G11" s="20">
        <v>98</v>
      </c>
      <c r="H11" s="21">
        <f t="shared" si="2"/>
        <v>1769.91150442478</v>
      </c>
      <c r="I11" s="21">
        <v>2000</v>
      </c>
      <c r="J11" s="21">
        <f t="shared" si="1"/>
        <v>196000</v>
      </c>
      <c r="K11" s="39" t="s">
        <v>34</v>
      </c>
      <c r="L11" s="30"/>
    </row>
    <row r="12" s="1" customFormat="1" ht="24" customHeight="1" spans="1:12">
      <c r="A12" s="17">
        <v>45250</v>
      </c>
      <c r="B12" s="18" t="s">
        <v>35</v>
      </c>
      <c r="C12" s="15" t="s">
        <v>24</v>
      </c>
      <c r="D12" s="15"/>
      <c r="E12" s="19" t="s">
        <v>36</v>
      </c>
      <c r="F12" s="20" t="s">
        <v>26</v>
      </c>
      <c r="G12" s="20">
        <v>60</v>
      </c>
      <c r="H12" s="21">
        <f t="shared" ref="H12:H17" si="3">I12/1.13</f>
        <v>2433.62831858407</v>
      </c>
      <c r="I12" s="21">
        <v>2750</v>
      </c>
      <c r="J12" s="21">
        <f t="shared" si="1"/>
        <v>165000</v>
      </c>
      <c r="K12" s="39" t="s">
        <v>37</v>
      </c>
      <c r="L12" s="30"/>
    </row>
    <row r="13" s="1" customFormat="1" ht="24" customHeight="1" spans="1:12">
      <c r="A13" s="17">
        <v>45253</v>
      </c>
      <c r="B13" s="18" t="s">
        <v>38</v>
      </c>
      <c r="C13" s="15" t="s">
        <v>24</v>
      </c>
      <c r="D13" s="15"/>
      <c r="E13" s="19" t="s">
        <v>39</v>
      </c>
      <c r="F13" s="20" t="s">
        <v>26</v>
      </c>
      <c r="G13" s="20">
        <v>10</v>
      </c>
      <c r="H13" s="21">
        <f t="shared" si="3"/>
        <v>1902.65486725664</v>
      </c>
      <c r="I13" s="21">
        <v>2150</v>
      </c>
      <c r="J13" s="21">
        <f t="shared" si="1"/>
        <v>21500</v>
      </c>
      <c r="K13" s="39" t="s">
        <v>40</v>
      </c>
      <c r="L13" s="30"/>
    </row>
    <row r="14" s="1" customFormat="1" ht="24" customHeight="1" spans="1:12">
      <c r="A14" s="17">
        <v>45253</v>
      </c>
      <c r="B14" s="18" t="s">
        <v>38</v>
      </c>
      <c r="C14" s="15" t="s">
        <v>24</v>
      </c>
      <c r="D14" s="15"/>
      <c r="E14" s="19" t="s">
        <v>33</v>
      </c>
      <c r="F14" s="20" t="s">
        <v>26</v>
      </c>
      <c r="G14" s="20">
        <v>1</v>
      </c>
      <c r="H14" s="21">
        <f t="shared" si="3"/>
        <v>2433.62831858407</v>
      </c>
      <c r="I14" s="21">
        <v>2750</v>
      </c>
      <c r="J14" s="21">
        <f t="shared" si="1"/>
        <v>2750</v>
      </c>
      <c r="K14" s="39" t="s">
        <v>41</v>
      </c>
      <c r="L14" s="30"/>
    </row>
    <row r="15" s="1" customFormat="1" ht="24" customHeight="1" spans="1:12">
      <c r="A15" s="17">
        <v>45254</v>
      </c>
      <c r="B15" s="18" t="s">
        <v>42</v>
      </c>
      <c r="C15" s="15" t="s">
        <v>24</v>
      </c>
      <c r="D15" s="15"/>
      <c r="E15" s="19" t="s">
        <v>43</v>
      </c>
      <c r="F15" s="20" t="s">
        <v>26</v>
      </c>
      <c r="G15" s="20">
        <v>14</v>
      </c>
      <c r="H15" s="21">
        <f t="shared" si="3"/>
        <v>1725.66371681416</v>
      </c>
      <c r="I15" s="21">
        <v>1950</v>
      </c>
      <c r="J15" s="21">
        <f t="shared" si="1"/>
        <v>27300</v>
      </c>
      <c r="K15" s="39" t="s">
        <v>44</v>
      </c>
      <c r="L15" s="30"/>
    </row>
    <row r="16" s="1" customFormat="1" ht="24" customHeight="1" spans="1:12">
      <c r="A16" s="17">
        <v>45254</v>
      </c>
      <c r="B16" s="18" t="s">
        <v>42</v>
      </c>
      <c r="C16" s="15" t="s">
        <v>24</v>
      </c>
      <c r="D16" s="15"/>
      <c r="E16" s="19" t="s">
        <v>30</v>
      </c>
      <c r="F16" s="20" t="s">
        <v>26</v>
      </c>
      <c r="G16" s="20">
        <v>3</v>
      </c>
      <c r="H16" s="21">
        <f t="shared" si="3"/>
        <v>1902.65486725664</v>
      </c>
      <c r="I16" s="21">
        <v>2150</v>
      </c>
      <c r="J16" s="21">
        <f t="shared" si="1"/>
        <v>6450</v>
      </c>
      <c r="K16" s="39" t="s">
        <v>45</v>
      </c>
      <c r="L16" s="30"/>
    </row>
    <row r="17" s="1" customFormat="1" ht="24" customHeight="1" spans="1:12">
      <c r="A17" s="17">
        <v>45255</v>
      </c>
      <c r="B17" s="18" t="s">
        <v>46</v>
      </c>
      <c r="C17" s="15" t="s">
        <v>24</v>
      </c>
      <c r="D17" s="15"/>
      <c r="E17" s="19" t="s">
        <v>36</v>
      </c>
      <c r="F17" s="20" t="s">
        <v>26</v>
      </c>
      <c r="G17" s="20">
        <v>2</v>
      </c>
      <c r="H17" s="21">
        <f t="shared" si="3"/>
        <v>1292.03539823009</v>
      </c>
      <c r="I17" s="21">
        <v>1460</v>
      </c>
      <c r="J17" s="21">
        <f t="shared" si="1"/>
        <v>2920</v>
      </c>
      <c r="K17" s="39" t="s">
        <v>41</v>
      </c>
      <c r="L17" s="40"/>
    </row>
    <row r="18" ht="30.75" customHeight="1" spans="1:11">
      <c r="A18" s="22" t="s">
        <v>47</v>
      </c>
      <c r="B18" s="23"/>
      <c r="C18" s="24">
        <v>0</v>
      </c>
      <c r="D18" s="24"/>
      <c r="E18" s="24"/>
      <c r="F18" s="23"/>
      <c r="G18" s="22" t="s">
        <v>48</v>
      </c>
      <c r="H18" s="22"/>
      <c r="I18" s="22"/>
      <c r="J18" s="24">
        <f>SUM(J8:J17)</f>
        <v>568480</v>
      </c>
      <c r="K18" s="41"/>
    </row>
    <row r="19" ht="30.75" customHeight="1" spans="1:11">
      <c r="A19" s="22" t="s">
        <v>49</v>
      </c>
      <c r="B19" s="23"/>
      <c r="C19" s="24">
        <f>SUM(J8:J17)</f>
        <v>568480</v>
      </c>
      <c r="D19" s="24"/>
      <c r="E19" s="24"/>
      <c r="F19" s="23"/>
      <c r="G19" s="22" t="s">
        <v>50</v>
      </c>
      <c r="H19" s="22"/>
      <c r="I19" s="22"/>
      <c r="J19" s="24">
        <v>0</v>
      </c>
      <c r="K19" s="41"/>
    </row>
    <row r="20" ht="30.75" customHeight="1" spans="1:11">
      <c r="A20" s="22" t="s">
        <v>51</v>
      </c>
      <c r="B20" s="22"/>
      <c r="C20" s="24">
        <v>0</v>
      </c>
      <c r="D20" s="24"/>
      <c r="E20" s="24"/>
      <c r="F20" s="23"/>
      <c r="G20" s="22" t="s">
        <v>52</v>
      </c>
      <c r="H20" s="22"/>
      <c r="I20" s="22"/>
      <c r="J20" s="24">
        <f>J18-J19</f>
        <v>568480</v>
      </c>
      <c r="K20" s="41"/>
    </row>
    <row r="21" ht="30.75" customHeight="1" spans="1:11">
      <c r="A21" s="22" t="s">
        <v>53</v>
      </c>
      <c r="B21" s="22"/>
      <c r="C21" s="24">
        <f>C18+C19-C20</f>
        <v>568480</v>
      </c>
      <c r="D21" s="24"/>
      <c r="E21" s="24"/>
      <c r="F21" s="23"/>
      <c r="G21" s="23"/>
      <c r="H21" s="22"/>
      <c r="I21" s="23"/>
      <c r="J21" s="22"/>
      <c r="K21" s="22"/>
    </row>
    <row r="22" s="2" customFormat="1" ht="30.75" customHeight="1" spans="1:12">
      <c r="A22" s="25" t="s">
        <v>54</v>
      </c>
      <c r="B22" s="25"/>
      <c r="C22" s="25" t="s">
        <v>55</v>
      </c>
      <c r="D22" s="25"/>
      <c r="E22" s="25"/>
      <c r="F22" s="26"/>
      <c r="G22" s="25" t="s">
        <v>56</v>
      </c>
      <c r="H22" s="25"/>
      <c r="I22" s="25"/>
      <c r="J22" s="25" t="s">
        <v>57</v>
      </c>
      <c r="K22" s="25"/>
      <c r="L22" s="27"/>
    </row>
    <row r="23" s="2" customFormat="1" ht="30.75" customHeight="1" spans="1:12">
      <c r="A23" s="27" t="s">
        <v>58</v>
      </c>
      <c r="B23" s="27"/>
      <c r="C23" s="28">
        <v>45257</v>
      </c>
      <c r="D23" s="28"/>
      <c r="E23" s="28"/>
      <c r="F23" s="29"/>
      <c r="G23" s="27" t="s">
        <v>58</v>
      </c>
      <c r="H23" s="27"/>
      <c r="I23" s="27"/>
      <c r="J23" s="28">
        <v>45257</v>
      </c>
      <c r="K23" s="42"/>
      <c r="L23" s="27"/>
    </row>
    <row r="24" ht="15.6" spans="1:1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ht="15.6"/>
  </sheetData>
  <mergeCells count="48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18:B18"/>
    <mergeCell ref="C18:E18"/>
    <mergeCell ref="G18:I18"/>
    <mergeCell ref="J18:K18"/>
    <mergeCell ref="A19:B19"/>
    <mergeCell ref="C19:E19"/>
    <mergeCell ref="G19:I19"/>
    <mergeCell ref="J19:K19"/>
    <mergeCell ref="A20:B20"/>
    <mergeCell ref="C20:E20"/>
    <mergeCell ref="G20:I20"/>
    <mergeCell ref="J20:K20"/>
    <mergeCell ref="A21:B21"/>
    <mergeCell ref="C21:E21"/>
    <mergeCell ref="H21:I21"/>
    <mergeCell ref="A22:B22"/>
    <mergeCell ref="C22:E22"/>
    <mergeCell ref="G22:I22"/>
    <mergeCell ref="J22:K22"/>
    <mergeCell ref="A23:B23"/>
    <mergeCell ref="C23:E23"/>
    <mergeCell ref="G23:I23"/>
    <mergeCell ref="J23:K23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2023-11-29T03:49:04Z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1FB268690B47489884D97B822A9F728F_13</vt:lpwstr>
  </property>
  <property fmtid="{D5CDD505-2E9C-101B-9397-08002B2CF9AE}" pid="3" name="KSOProductBuildVer">
    <vt:lpwstr>2052-12.1.0.15712</vt:lpwstr>
  </property>
  <property fmtid="{D5CDD505-2E9C-101B-9397-08002B2CF9AE}" pid="4" name="KSOTemplateUUID">
    <vt:lpwstr>v1.0_mb_EQRIi+82D/nxL++uiriZ+A==</vt:lpwstr>
  </property>
</Properties>
</file>