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<sst xmlns="http://schemas.openxmlformats.org/spreadsheetml/2006/main" count="58" uniqueCount="48">
  <si>
    <t xml:space="preserve"> 供 应 商 对 账 单</t>
  </si>
  <si>
    <t>本次对账周期：</t>
  </si>
  <si>
    <t>至</t>
  </si>
  <si>
    <t>对账单编号：</t>
  </si>
  <si>
    <t>NO.20201200001</t>
  </si>
  <si>
    <t>供货单位：</t>
  </si>
  <si>
    <t>湖南省金阿和信息科技有限公司</t>
  </si>
  <si>
    <t>购货单位：</t>
  </si>
  <si>
    <t>深圳市福达通网络科技有限公司</t>
  </si>
  <si>
    <t>单位地址：</t>
  </si>
  <si>
    <t>湖南省长沙市芙蓉区朝阳街道车站中路21号鸿运.凯旋国际B-2004房</t>
  </si>
  <si>
    <t>联系人及电话：</t>
  </si>
  <si>
    <t>毛明高18666094337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</si>
  <si>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</si>
  <si>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</si>
  <si>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</si>
  <si>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</si>
  <si>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</si>
  <si>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</si>
  <si>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</si>
  <si>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</si>
  <si>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</si>
  <si>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</si>
  <si>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2023.09.04</t>
  </si>
  <si>
    <t>FDT20230904-05</t>
  </si>
  <si>
    <t>交换机</t>
  </si>
  <si>
    <t>S100-8T2S</t>
  </si>
  <si>
    <t>台</t>
  </si>
  <si>
    <t>2023.10.20</t>
  </si>
  <si>
    <t>FDT20231020-05</t>
  </si>
  <si>
    <t>2023.11.15</t>
  </si>
  <si>
    <t>FDT20231115-06</t>
  </si>
  <si>
    <t>S1730S-L8PIT-A</t>
  </si>
  <si>
    <t>2023.11.23</t>
  </si>
  <si>
    <t>FDT20231123-05</t>
  </si>
  <si>
    <t>S3100V3-10TP-SI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</si>
  <si>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</si>
  <si>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</si>
  <si>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</si>
  <si>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</si>
  <si>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</si>
  <si>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</si>
  <si>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</si>
  <si>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</si>
  <si>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毛明高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</si>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</sst>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8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workbookViewId="0">
      <selection activeCell="C3" sqref="C3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5.25" style="2" customWidth="1"/>
    <col min="4" max="4" width="7.625" style="2" customWidth="1"/>
    <col min="5" max="5" width="3.75" style="2" customWidth="1"/>
    <col min="6" max="6" width="16.375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5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/>
    </row>
    <row r="3" ht="23.25" customHeight="1" spans="1:13">
      <c r="A3" s="6"/>
      <c r="B3" s="7" t="s">
        <v>1</v>
      </c>
      <c r="C3" s="8">
        <v>45170</v>
      </c>
      <c r="D3" s="8" t="s">
        <v>2</v>
      </c>
      <c r="E3" s="9"/>
      <c r="F3" s="8">
        <v>45254</v>
      </c>
      <c r="G3" s="9"/>
      <c r="H3" s="9" t="s">
        <v>3</v>
      </c>
      <c r="I3" s="9"/>
      <c r="J3" s="30" t="s">
        <v>4</v>
      </c>
      <c r="K3" s="31"/>
      <c r="L3" s="32"/>
      <c r="M3" s="24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33"/>
    </row>
    <row r="5" ht="37" customHeight="1" spans="1:12">
      <c r="A5" s="6"/>
      <c r="B5" s="10" t="s">
        <v>9</v>
      </c>
      <c r="C5" s="13" t="s">
        <v>10</v>
      </c>
      <c r="D5" s="13"/>
      <c r="E5" s="13"/>
      <c r="F5" s="13"/>
      <c r="G5" s="13"/>
      <c r="H5" s="12" t="s">
        <v>9</v>
      </c>
      <c r="I5" s="12"/>
      <c r="J5" s="11"/>
      <c r="K5" s="11"/>
      <c r="L5" s="33"/>
    </row>
    <row r="6" ht="25.5" customHeight="1" spans="1:12">
      <c r="A6" s="6"/>
      <c r="B6" s="14" t="s">
        <v>11</v>
      </c>
      <c r="C6" s="15" t="s">
        <v>12</v>
      </c>
      <c r="D6" s="15"/>
      <c r="E6" s="15"/>
      <c r="F6" s="15"/>
      <c r="G6" s="15"/>
      <c r="H6" s="16" t="s">
        <v>11</v>
      </c>
      <c r="I6" s="16"/>
      <c r="J6" s="15"/>
      <c r="K6" s="15"/>
      <c r="L6" s="34"/>
    </row>
    <row r="7" ht="26.25" customHeight="1" spans="1:13">
      <c r="A7" s="6"/>
      <c r="B7" s="17" t="s">
        <v>13</v>
      </c>
      <c r="C7" s="18" t="s">
        <v>14</v>
      </c>
      <c r="D7" s="19" t="s">
        <v>15</v>
      </c>
      <c r="E7" s="19"/>
      <c r="F7" s="20" t="s">
        <v>16</v>
      </c>
      <c r="G7" s="19" t="s">
        <v>17</v>
      </c>
      <c r="H7" s="19" t="s">
        <v>18</v>
      </c>
      <c r="I7" s="19" t="s">
        <v>19</v>
      </c>
      <c r="J7" s="19" t="s">
        <v>20</v>
      </c>
      <c r="K7" s="19" t="s">
        <v>21</v>
      </c>
      <c r="L7" s="35" t="s">
        <v>22</v>
      </c>
      <c r="M7" s="24"/>
    </row>
    <row r="8" ht="24" customHeight="1" spans="1:13">
      <c r="A8" s="6"/>
      <c r="B8" s="21" t="s">
        <v>23</v>
      </c>
      <c r="C8" s="21" t="s">
        <v>24</v>
      </c>
      <c r="D8" s="22" t="s">
        <v>25</v>
      </c>
      <c r="E8" s="22"/>
      <c r="F8" s="23" t="s">
        <v>26</v>
      </c>
      <c r="G8" s="23" t="s">
        <v>27</v>
      </c>
      <c r="H8" s="23">
        <v>12</v>
      </c>
      <c r="I8" s="36">
        <v>320</v>
      </c>
      <c r="J8" s="37">
        <f t="shared" ref="J8:J11" si="0">I8</f>
        <v>320</v>
      </c>
      <c r="K8" s="37">
        <f>H8*J8</f>
        <v>3840</v>
      </c>
      <c r="L8" s="23"/>
      <c r="M8" s="24"/>
    </row>
    <row r="9" ht="24" customHeight="1" spans="1:13">
      <c r="A9" s="6"/>
      <c r="B9" s="23" t="s">
        <v>28</v>
      </c>
      <c r="C9" s="23" t="s">
        <v>29</v>
      </c>
      <c r="D9" s="22" t="s">
        <v>25</v>
      </c>
      <c r="E9" s="22"/>
      <c r="F9" s="23" t="s">
        <v>26</v>
      </c>
      <c r="G9" s="23" t="s">
        <v>27</v>
      </c>
      <c r="H9" s="23">
        <v>3</v>
      </c>
      <c r="I9" s="38">
        <v>320</v>
      </c>
      <c r="J9" s="37">
        <f t="shared" si="0"/>
        <v>320</v>
      </c>
      <c r="K9" s="37">
        <f t="shared" ref="K8:K15" si="1">H9*J9</f>
        <v>960</v>
      </c>
      <c r="L9" s="23"/>
      <c r="M9" s="24"/>
    </row>
    <row r="10" ht="24" customHeight="1" spans="1:13">
      <c r="A10" s="6"/>
      <c r="B10" s="23" t="s">
        <v>30</v>
      </c>
      <c r="C10" s="23" t="s">
        <v>31</v>
      </c>
      <c r="D10" s="22" t="s">
        <v>25</v>
      </c>
      <c r="E10" s="22"/>
      <c r="F10" s="23" t="s">
        <v>32</v>
      </c>
      <c r="G10" s="23" t="s">
        <v>27</v>
      </c>
      <c r="H10" s="23">
        <v>56</v>
      </c>
      <c r="I10" s="38">
        <v>425</v>
      </c>
      <c r="J10" s="37">
        <f t="shared" si="0"/>
        <v>425</v>
      </c>
      <c r="K10" s="37">
        <f t="shared" si="1"/>
        <v>23800</v>
      </c>
      <c r="L10" s="23"/>
      <c r="M10" s="24"/>
    </row>
    <row r="11" ht="24" customHeight="1" spans="1:13">
      <c r="A11" s="6"/>
      <c r="B11" s="23" t="s">
        <v>33</v>
      </c>
      <c r="C11" s="23" t="s">
        <v>34</v>
      </c>
      <c r="D11" s="22" t="s">
        <v>25</v>
      </c>
      <c r="E11" s="22"/>
      <c r="F11" s="23" t="s">
        <v>35</v>
      </c>
      <c r="G11" s="23" t="s">
        <v>27</v>
      </c>
      <c r="H11" s="23">
        <v>7</v>
      </c>
      <c r="I11" s="38">
        <v>590</v>
      </c>
      <c r="J11" s="37">
        <v>590</v>
      </c>
      <c r="K11" s="37">
        <f t="shared" si="1"/>
        <v>4130</v>
      </c>
      <c r="L11" s="23"/>
      <c r="M11" s="24"/>
    </row>
    <row r="12" ht="24" hidden="1" customHeight="1" spans="1:13">
      <c r="A12" s="6"/>
      <c r="B12" s="23"/>
      <c r="C12" s="23"/>
      <c r="D12" s="23"/>
      <c r="E12" s="23"/>
      <c r="F12" s="23"/>
      <c r="G12" s="23"/>
      <c r="H12" s="23"/>
      <c r="I12" s="37"/>
      <c r="J12" s="37"/>
      <c r="K12" s="37">
        <f t="shared" si="1"/>
        <v>0</v>
      </c>
      <c r="L12" s="23"/>
      <c r="M12" s="24"/>
    </row>
    <row r="13" ht="24" hidden="1" customHeight="1" spans="1:13">
      <c r="A13" s="6"/>
      <c r="B13" s="23"/>
      <c r="C13" s="23"/>
      <c r="D13" s="23"/>
      <c r="E13" s="23"/>
      <c r="F13" s="23"/>
      <c r="G13" s="23"/>
      <c r="H13" s="23"/>
      <c r="I13" s="37"/>
      <c r="J13" s="37"/>
      <c r="K13" s="37">
        <f t="shared" si="1"/>
        <v>0</v>
      </c>
      <c r="L13" s="23"/>
      <c r="M13" s="24"/>
    </row>
    <row r="14" ht="24" hidden="1" customHeight="1" spans="1:13">
      <c r="A14" s="6"/>
      <c r="B14" s="23"/>
      <c r="C14" s="23"/>
      <c r="D14" s="23"/>
      <c r="E14" s="23"/>
      <c r="F14" s="23"/>
      <c r="G14" s="23"/>
      <c r="H14" s="23"/>
      <c r="I14" s="37"/>
      <c r="J14" s="37"/>
      <c r="K14" s="37">
        <f t="shared" si="1"/>
        <v>0</v>
      </c>
      <c r="L14" s="23"/>
      <c r="M14" s="24"/>
    </row>
    <row r="15" ht="24" hidden="1" customHeight="1" spans="1:13">
      <c r="A15" s="6"/>
      <c r="B15" s="21"/>
      <c r="C15" s="21"/>
      <c r="D15" s="23"/>
      <c r="E15" s="23"/>
      <c r="F15" s="23"/>
      <c r="G15" s="23"/>
      <c r="H15" s="23"/>
      <c r="I15" s="37"/>
      <c r="J15" s="37"/>
      <c r="K15" s="37">
        <f t="shared" si="1"/>
        <v>0</v>
      </c>
      <c r="L15" s="23"/>
      <c r="M15" s="24"/>
    </row>
    <row r="16" ht="30.75" customHeight="1" spans="1:12">
      <c r="A16" s="6"/>
      <c r="B16" s="24" t="s">
        <v>36</v>
      </c>
      <c r="C16" s="25"/>
      <c r="D16" s="26">
        <v>0</v>
      </c>
      <c r="E16" s="26"/>
      <c r="F16" s="26"/>
      <c r="G16" s="25"/>
      <c r="H16" s="24" t="s">
        <v>37</v>
      </c>
      <c r="I16" s="24"/>
      <c r="J16" s="24"/>
      <c r="K16" s="26">
        <f>SUM(K8:K15)</f>
        <v>32730</v>
      </c>
      <c r="L16" s="39"/>
    </row>
    <row r="17" ht="30.75" customHeight="1" spans="1:12">
      <c r="A17" s="6"/>
      <c r="B17" s="24" t="s">
        <v>38</v>
      </c>
      <c r="C17" s="25"/>
      <c r="D17" s="26">
        <f>SUM(K8:K15)</f>
        <v>32730</v>
      </c>
      <c r="E17" s="26"/>
      <c r="F17" s="26"/>
      <c r="G17" s="25"/>
      <c r="H17" s="24" t="s">
        <v>39</v>
      </c>
      <c r="I17" s="24"/>
      <c r="J17" s="24"/>
      <c r="K17" s="26">
        <f>0</f>
        <v>0</v>
      </c>
      <c r="L17" s="39"/>
    </row>
    <row r="18" ht="30.75" customHeight="1" spans="1:12">
      <c r="A18" s="6"/>
      <c r="B18" s="24" t="s">
        <v>40</v>
      </c>
      <c r="C18" s="24"/>
      <c r="D18" s="26">
        <v>0</v>
      </c>
      <c r="E18" s="26"/>
      <c r="F18" s="26"/>
      <c r="G18" s="25"/>
      <c r="H18" s="24" t="s">
        <v>41</v>
      </c>
      <c r="I18" s="24"/>
      <c r="J18" s="24"/>
      <c r="K18" s="26">
        <f>K16-K17</f>
        <v>32730</v>
      </c>
      <c r="L18" s="39"/>
    </row>
    <row r="19" ht="30.75" customHeight="1" spans="1:12">
      <c r="A19" s="6"/>
      <c r="B19" s="24" t="s">
        <v>42</v>
      </c>
      <c r="C19" s="24"/>
      <c r="D19" s="26">
        <f>D16+D17-D18</f>
        <v>32730</v>
      </c>
      <c r="E19" s="26"/>
      <c r="F19" s="26"/>
      <c r="G19" s="25"/>
      <c r="H19" s="25"/>
      <c r="I19" s="24"/>
      <c r="J19" s="25"/>
      <c r="K19" s="24"/>
      <c r="L19" s="24"/>
    </row>
    <row r="20" s="1" customFormat="1" ht="30.75" customHeight="1" spans="1:13">
      <c r="A20" s="6"/>
      <c r="B20" s="6" t="s">
        <v>43</v>
      </c>
      <c r="C20" s="6"/>
      <c r="D20" s="6" t="s">
        <v>44</v>
      </c>
      <c r="E20" s="6"/>
      <c r="F20" s="6"/>
      <c r="G20" s="27"/>
      <c r="H20" s="6" t="s">
        <v>45</v>
      </c>
      <c r="I20" s="6"/>
      <c r="J20" s="6"/>
      <c r="K20" s="6" t="s">
        <v>46</v>
      </c>
      <c r="L20" s="6"/>
      <c r="M20" s="6"/>
    </row>
    <row r="21" s="1" customFormat="1" ht="30.75" customHeight="1" spans="1:13">
      <c r="A21" s="6"/>
      <c r="B21" s="6" t="s">
        <v>47</v>
      </c>
      <c r="C21" s="6"/>
      <c r="D21" s="28"/>
      <c r="E21" s="29">
        <v>45254</v>
      </c>
      <c r="F21" s="29"/>
      <c r="G21" s="28"/>
      <c r="H21" s="6" t="s">
        <v>47</v>
      </c>
      <c r="I21" s="6"/>
      <c r="J21" s="6"/>
      <c r="K21" s="29">
        <v>45254</v>
      </c>
      <c r="L21" s="29"/>
      <c r="M21" s="6"/>
    </row>
    <row r="22" ht="28.2" spans="1:12">
      <c r="A22" s="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28.2" spans="1:1">
      <c r="A23" s="3"/>
    </row>
  </sheetData>
  <mergeCells count="46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E21:F21"/>
    <mergeCell ref="H21:J21"/>
    <mergeCell ref="K21:L21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2023-11-24T07:14:55Z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861DE766742042D1A02F57BA04E5F34F_13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