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<sst xmlns="http://schemas.openxmlformats.org/spreadsheetml/2006/main" count="146" uniqueCount="89">
  <si>
    <t xml:space="preserve">  深圳宏康电气有限公司</t>
  </si>
  <si>
    <t>对 账 单</t>
  </si>
  <si>
    <t xml:space="preserve">客户名称：海纳德/NO.SND262             2023年10月21日至2023年11月20日对账清单   </t>
  </si>
  <si>
    <t>序号</t>
  </si>
  <si>
    <t>送货日期</t>
  </si>
  <si>
    <t>产品名称</t>
  </si>
  <si>
    <t>型号及规格</t>
  </si>
  <si>
    <t>单位</t>
  </si>
  <si>
    <t>数量</t>
  </si>
  <si>
    <t>单 价</t>
  </si>
  <si>
    <t>金 额</t>
  </si>
  <si>
    <t>备注</t>
  </si>
  <si>
    <t>BSZS5499-D0-深汕伺服焊接机_G80-160_161-图纸-蔡志林-2309201</t>
  </si>
  <si>
    <t>户内动力柜</t>
  </si>
  <si>
    <t>1900*1040*350</t>
  </si>
  <si>
    <t>台</t>
  </si>
  <si>
    <t>体1.5门2.0，安装板2.0      颜色RAL9002</t>
  </si>
  <si>
    <t>BSZS5488-D0-SZHA副仪表板中风口氛围灯支架伺服热熔焊接工装S24-30-张志强-230906</t>
  </si>
  <si>
    <t>1600*810*320</t>
  </si>
  <si>
    <t>以上属10-9合同  共3台   合同编号：YILD202301009005</t>
  </si>
  <si>
    <t>配电箱_BSZS5533-100-001-1900×1040×350_立柜式安装</t>
  </si>
  <si>
    <t>体1.5门门2.0，安装板2.0</t>
  </si>
  <si>
    <t>配电箱_BSZS5640-100-001-1900×1040×350_立柜式安装</t>
  </si>
  <si>
    <t>配电箱_BSZS5566-1080×350×1900_立柜式安装</t>
  </si>
  <si>
    <t>1080*350*1900</t>
  </si>
  <si>
    <t>以上属10-13合同  共43台   合同编号：YILD202301001305</t>
  </si>
  <si>
    <t>配电箱体_600×200×650mm_室内壁挂式</t>
  </si>
  <si>
    <t>控制箱</t>
  </si>
  <si>
    <t>600*200*650</t>
  </si>
  <si>
    <t>体1.5门1.5安装板2.0</t>
  </si>
  <si>
    <t>配电箱_BSZS5002-100-000-865×820×630_暗装</t>
  </si>
  <si>
    <t>暗装开关箱</t>
  </si>
  <si>
    <t>865*820*630</t>
  </si>
  <si>
    <t>体1.5门2.0安装板2.5</t>
  </si>
  <si>
    <t>配电箱_BSZS5002-100-001-865×820×630_暗装</t>
  </si>
  <si>
    <t>电控柜_BYD-AL-01_750×550×165mm</t>
  </si>
  <si>
    <t>电控柜</t>
  </si>
  <si>
    <t>750*550*165</t>
  </si>
  <si>
    <t>体1.5门2.0安装板2.5含100高底座</t>
  </si>
  <si>
    <t>配电箱_BSZS5596-100-077-1200×790×2100_立柜式安装</t>
  </si>
  <si>
    <t>2100*1200*790</t>
  </si>
  <si>
    <t>前后开门含两块安装板，脚高100体1.5，门及安装板2.0</t>
  </si>
  <si>
    <t>以上属10-17合同  共8台   合同编号：YILD202301001705</t>
  </si>
  <si>
    <t>内兜</t>
  </si>
  <si>
    <t>461.5*365.5</t>
  </si>
  <si>
    <t>件</t>
  </si>
  <si>
    <t>1.5厚</t>
  </si>
  <si>
    <t>侧板</t>
  </si>
  <si>
    <t>1620*485.5</t>
  </si>
  <si>
    <t>以上属11-2合同  共32件   合同编号：YILD202301102006</t>
  </si>
  <si>
    <t>键盘托</t>
  </si>
  <si>
    <t>643*233.5 728*381</t>
  </si>
  <si>
    <t>个</t>
  </si>
  <si>
    <t>支架</t>
  </si>
  <si>
    <t>160*187 400*187</t>
  </si>
  <si>
    <t>套</t>
  </si>
  <si>
    <t>1.8厚</t>
  </si>
  <si>
    <t>以上属11-2合同  共33件   合同编号：YILD202301102006</t>
  </si>
  <si>
    <t>仿威图工业机柜</t>
  </si>
  <si>
    <t>2000*800*800</t>
  </si>
  <si>
    <t>9折型材柜，内包含19英寸支架，前后单开门，色号RAL7035，门板2MM，侧板1.5，顶板1.0，含100底座</t>
  </si>
  <si>
    <t>以上属10-31合同  共1台   合同编号：YILD2023010031006</t>
  </si>
  <si>
    <t>门板</t>
  </si>
  <si>
    <t>700*420</t>
  </si>
  <si>
    <t>块</t>
  </si>
  <si>
    <t>2.0厚/7032色</t>
  </si>
  <si>
    <t>以上属10-24合同  共9件   合同编号：YILD2023010024006</t>
  </si>
  <si>
    <t>小盖子</t>
  </si>
  <si>
    <t>229*304</t>
  </si>
  <si>
    <t>层板</t>
  </si>
  <si>
    <t>565*617/500*55</t>
  </si>
  <si>
    <t>1.2厚</t>
  </si>
  <si>
    <t>以上属11-6合同  共13件   合同编号：YILD202301106006</t>
  </si>
  <si>
    <t>567*746</t>
  </si>
  <si>
    <t>资料盒</t>
  </si>
  <si>
    <t>800宽柜资料盒</t>
  </si>
  <si>
    <t>1.0厚/中款</t>
  </si>
  <si>
    <t>以上属11-15合同  共36件   合同编号：YILD202301115007</t>
  </si>
  <si>
    <t>505*475*15</t>
  </si>
  <si>
    <t>工控机柜BYD-OB-01 5台</t>
  </si>
  <si>
    <t>工控机柜</t>
  </si>
  <si>
    <t>150*400*160+立杆</t>
  </si>
  <si>
    <t>体1.2门1.5安装板2.5</t>
  </si>
  <si>
    <t>500*500*400 数量1台</t>
  </si>
  <si>
    <t>电控箱</t>
  </si>
  <si>
    <t>500*500*400</t>
  </si>
  <si>
    <t>体1.5门安装板2.0       两层底板</t>
  </si>
  <si>
    <t>以上属11-4合同  共2件   合同编号：YILD202301104006</t>
  </si>
  <si>
    <t>2023年10月21至11月20应收款合计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</si>
</sst>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.00_);[Red]\(0.00\)"/>
    <numFmt numFmtId="179" formatCode="0.0_);[Red]\(0.0\)"/>
    <numFmt numFmtId="180" formatCode="#,##0.00_);[Red]\(#,##0.00\)"/>
    <numFmt numFmtId="181" formatCode="&quot;￥&quot;#,##0.00_);[Red]\(&quot;￥&quot;#,##0.00\)"/>
  </numFmts>
  <fonts count="47">
    <font>
      <sz val="11"/>
      <color theme="1"/>
      <name val="宋体"/>
      <charset val="134"/>
      <scheme val="minor"/>
    </font>
    <font>
      <b/>
      <sz val="25"/>
      <color rgb="FF000000"/>
      <name val="隶书"/>
      <charset val="134"/>
    </font>
    <font>
      <b/>
      <sz val="12"/>
      <color indexed="8"/>
      <name val="隶书"/>
      <charset val="134"/>
    </font>
    <font>
      <b/>
      <sz val="25"/>
      <color indexed="8"/>
      <name val="隶书"/>
      <charset val="134"/>
    </font>
    <font>
      <b/>
      <sz val="24"/>
      <color rgb="FF000000"/>
      <name val="隶书"/>
      <charset val="134"/>
    </font>
    <font>
      <b/>
      <sz val="12"/>
      <color rgb="FF000000"/>
      <name val="隶书"/>
      <charset val="134"/>
    </font>
    <font>
      <sz val="22"/>
      <color rgb="FF000000"/>
      <name val="楷体"/>
      <charset val="134"/>
    </font>
    <font>
      <sz val="12"/>
      <color rgb="FF000000"/>
      <name val="楷体"/>
      <charset val="134"/>
    </font>
    <font>
      <b/>
      <sz val="12"/>
      <color indexed="8"/>
      <name val="宋体"/>
      <charset val="134"/>
    </font>
    <font>
      <b/>
      <sz val="11"/>
      <color theme="1"/>
      <name val="微软雅黑"/>
      <charset val="134"/>
    </font>
    <font>
      <sz val="11"/>
      <color theme="1"/>
      <name val="新宋体"/>
      <charset val="134"/>
    </font>
    <font>
      <sz val="12"/>
      <color indexed="8"/>
      <name val="新宋体"/>
      <charset val="134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0"/>
      <name val="新宋体"/>
      <charset val="134"/>
    </font>
    <font>
      <b/>
      <sz val="11"/>
      <color theme="1"/>
      <name val="宋体"/>
      <charset val="134"/>
    </font>
    <font>
      <sz val="12"/>
      <color theme="1"/>
      <name val="新宋体"/>
      <charset val="134"/>
    </font>
    <font>
      <sz val="12"/>
      <name val="新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indexed="8"/>
      <name val="新宋体"/>
      <charset val="134"/>
    </font>
    <font>
      <sz val="11"/>
      <color rgb="FF000000"/>
      <name val="新宋体"/>
      <charset val="134"/>
    </font>
    <font>
      <sz val="9"/>
      <name val="宋体"/>
      <charset val="134"/>
    </font>
    <font>
      <sz val="12"/>
      <color rgb="FF000000"/>
      <name val="新宋体"/>
      <charset val="134"/>
    </font>
    <font>
      <sz val="10"/>
      <color theme="1"/>
      <name val="楷体_GB2312"/>
      <charset val="134"/>
    </font>
    <font>
      <sz val="12"/>
      <color theme="1"/>
      <name val="楷体_GB2312"/>
      <charset val="134"/>
    </font>
    <font>
      <sz val="11"/>
      <color indexed="8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9" applyNumberFormat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38" fillId="6" borderId="9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14" fillId="0" borderId="0"/>
  </cellStyleXfs>
  <cellXfs count="7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58" fontId="0" fillId="0" borderId="1" xfId="0" applyNumberFormat="1" applyFill="1" applyBorder="1" applyAlignment="1">
      <alignment horizontal="center" vertical="center"/>
    </xf>
    <xf numFmtId="40" fontId="9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 wrapText="1"/>
    </xf>
    <xf numFmtId="178" fontId="14" fillId="2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58" fontId="0" fillId="0" borderId="0" xfId="0" applyNumberFormat="1" applyFill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178" fontId="0" fillId="0" borderId="1" xfId="0" applyNumberFormat="1" applyFont="1" applyFill="1" applyBorder="1" applyAlignment="1">
      <alignment horizontal="center" vertical="center"/>
    </xf>
    <xf numFmtId="178" fontId="16" fillId="0" borderId="1" xfId="0" applyNumberFormat="1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79" fontId="13" fillId="2" borderId="1" xfId="0" applyNumberFormat="1" applyFont="1" applyFill="1" applyBorder="1" applyAlignment="1">
      <alignment horizontal="center" vertical="center"/>
    </xf>
    <xf numFmtId="180" fontId="14" fillId="2" borderId="1" xfId="49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78" fontId="14" fillId="2" borderId="1" xfId="0" applyNumberFormat="1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78" fontId="13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left" vertical="center" wrapText="1"/>
    </xf>
    <xf numFmtId="0" fontId="13" fillId="2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81" fontId="20" fillId="3" borderId="1" xfId="0" applyNumberFormat="1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"/>
  <sheetViews>
    <sheetView tabSelected="1" topLeftCell="A38" workbookViewId="0">
      <selection activeCell="A41" sqref="A41:A60"/>
    </sheetView>
  </sheetViews>
  <sheetFormatPr defaultColWidth="9" defaultRowHeight="13.5"/>
  <cols>
    <col min="2" max="2" width="13" customWidth="1"/>
    <col min="3" max="3" width="25.625" customWidth="1"/>
    <col min="4" max="4" width="21.625" customWidth="1"/>
    <col min="7" max="7" width="16.5" customWidth="1"/>
    <col min="8" max="8" width="18.625" customWidth="1"/>
    <col min="9" max="9" width="52.75" customWidth="1"/>
  </cols>
  <sheetData>
    <row r="1" s="1" customFormat="1" ht="32" customHeight="1" spans="1:9">
      <c r="A1" s="2" t="s">
        <v>0</v>
      </c>
      <c r="B1" s="2"/>
      <c r="C1" s="3"/>
      <c r="D1" s="4"/>
      <c r="E1" s="5"/>
      <c r="F1" s="4"/>
      <c r="G1" s="4"/>
      <c r="H1" s="4"/>
      <c r="I1" s="5"/>
    </row>
    <row r="2" s="1" customFormat="1" ht="26" customHeight="1" spans="1:9">
      <c r="A2" s="6" t="s">
        <v>1</v>
      </c>
      <c r="B2" s="6"/>
      <c r="C2" s="7"/>
      <c r="D2" s="6"/>
      <c r="E2" s="8"/>
      <c r="F2" s="6"/>
      <c r="G2" s="6"/>
      <c r="H2" s="6"/>
      <c r="I2" s="8"/>
    </row>
    <row r="3" s="1" customFormat="1" ht="29" customHeight="1" spans="1:9">
      <c r="A3" s="9" t="s">
        <v>2</v>
      </c>
      <c r="B3" s="9"/>
      <c r="C3" s="10"/>
      <c r="D3" s="11"/>
      <c r="E3" s="12"/>
      <c r="F3" s="11"/>
      <c r="G3" s="11"/>
      <c r="H3" s="11"/>
      <c r="I3" s="12"/>
    </row>
    <row r="4" s="1" customFormat="1" ht="27" customHeight="1" spans="1:9">
      <c r="A4" s="13" t="s">
        <v>3</v>
      </c>
      <c r="B4" s="13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5" t="s">
        <v>9</v>
      </c>
      <c r="H4" s="15" t="s">
        <v>10</v>
      </c>
      <c r="I4" s="14" t="s">
        <v>11</v>
      </c>
    </row>
    <row r="5" s="1" customFormat="1" ht="20" customHeight="1" spans="1:9">
      <c r="A5" s="16">
        <v>1</v>
      </c>
      <c r="B5" s="17">
        <v>45227</v>
      </c>
      <c r="C5" s="18" t="s">
        <v>12</v>
      </c>
      <c r="D5" s="18"/>
      <c r="E5" s="18"/>
      <c r="F5" s="18"/>
      <c r="G5" s="18"/>
      <c r="H5" s="18"/>
      <c r="I5" s="65"/>
    </row>
    <row r="6" s="1" customFormat="1" ht="20" customHeight="1" spans="1:9">
      <c r="A6" s="16">
        <v>2</v>
      </c>
      <c r="B6" s="17"/>
      <c r="C6" s="19" t="s">
        <v>13</v>
      </c>
      <c r="D6" s="20" t="s">
        <v>14</v>
      </c>
      <c r="E6" s="19" t="s">
        <v>15</v>
      </c>
      <c r="F6" s="21">
        <v>2</v>
      </c>
      <c r="G6" s="22">
        <v>1800</v>
      </c>
      <c r="H6" s="23">
        <f t="shared" ref="H6:H11" si="0">G6*F6</f>
        <v>3600</v>
      </c>
      <c r="I6" s="66" t="s">
        <v>16</v>
      </c>
    </row>
    <row r="7" s="1" customFormat="1" ht="20" customHeight="1" spans="1:9">
      <c r="A7" s="16">
        <v>3</v>
      </c>
      <c r="B7" s="17"/>
      <c r="C7" s="18" t="s">
        <v>17</v>
      </c>
      <c r="D7" s="18"/>
      <c r="E7" s="18"/>
      <c r="F7" s="18"/>
      <c r="G7" s="18"/>
      <c r="H7" s="23"/>
      <c r="I7" s="67"/>
    </row>
    <row r="8" s="1" customFormat="1" ht="20" customHeight="1" spans="1:9">
      <c r="A8" s="16">
        <v>4</v>
      </c>
      <c r="B8" s="17"/>
      <c r="C8" s="19" t="s">
        <v>13</v>
      </c>
      <c r="D8" s="20" t="s">
        <v>18</v>
      </c>
      <c r="E8" s="19" t="s">
        <v>15</v>
      </c>
      <c r="F8" s="21">
        <v>1</v>
      </c>
      <c r="G8" s="24">
        <v>1350</v>
      </c>
      <c r="H8" s="23">
        <f t="shared" si="0"/>
        <v>1350</v>
      </c>
      <c r="I8" s="66" t="s">
        <v>16</v>
      </c>
    </row>
    <row r="9" s="1" customFormat="1" ht="20" customHeight="1" spans="1:9">
      <c r="A9" s="16">
        <v>5</v>
      </c>
      <c r="B9" s="17"/>
      <c r="C9" s="25" t="s">
        <v>19</v>
      </c>
      <c r="D9" s="26"/>
      <c r="E9" s="27"/>
      <c r="F9" s="28"/>
      <c r="G9" s="29"/>
      <c r="H9" s="23"/>
      <c r="I9" s="68"/>
    </row>
    <row r="10" s="1" customFormat="1" ht="20" customHeight="1" spans="1:9">
      <c r="A10" s="16">
        <v>6</v>
      </c>
      <c r="B10" s="17"/>
      <c r="C10" s="18" t="s">
        <v>20</v>
      </c>
      <c r="D10" s="18"/>
      <c r="E10" s="18"/>
      <c r="F10" s="18"/>
      <c r="G10" s="18"/>
      <c r="H10" s="23"/>
      <c r="I10" s="68"/>
    </row>
    <row r="11" s="1" customFormat="1" ht="20" customHeight="1" spans="1:9">
      <c r="A11" s="16">
        <v>7</v>
      </c>
      <c r="B11" s="17"/>
      <c r="C11" s="30" t="s">
        <v>13</v>
      </c>
      <c r="D11" s="31" t="s">
        <v>14</v>
      </c>
      <c r="E11" s="30" t="s">
        <v>15</v>
      </c>
      <c r="F11" s="32">
        <v>4</v>
      </c>
      <c r="G11" s="33">
        <v>1800</v>
      </c>
      <c r="H11" s="23">
        <f t="shared" si="0"/>
        <v>7200</v>
      </c>
      <c r="I11" s="69" t="s">
        <v>21</v>
      </c>
    </row>
    <row r="12" s="1" customFormat="1" ht="20" customHeight="1" spans="1:9">
      <c r="A12" s="16">
        <v>8</v>
      </c>
      <c r="B12" s="17"/>
      <c r="C12" s="18" t="s">
        <v>22</v>
      </c>
      <c r="D12" s="18"/>
      <c r="E12" s="18"/>
      <c r="F12" s="18"/>
      <c r="G12" s="18"/>
      <c r="H12" s="23"/>
      <c r="I12" s="70"/>
    </row>
    <row r="13" s="1" customFormat="1" ht="20" customHeight="1" spans="1:9">
      <c r="A13" s="16">
        <v>9</v>
      </c>
      <c r="B13" s="17"/>
      <c r="C13" s="30" t="s">
        <v>13</v>
      </c>
      <c r="D13" s="31" t="s">
        <v>14</v>
      </c>
      <c r="E13" s="30" t="s">
        <v>15</v>
      </c>
      <c r="F13" s="32">
        <v>2</v>
      </c>
      <c r="G13" s="33">
        <v>1800</v>
      </c>
      <c r="H13" s="23">
        <f t="shared" ref="H13:H18" si="1">G13*F13</f>
        <v>3600</v>
      </c>
      <c r="I13" s="69" t="s">
        <v>21</v>
      </c>
    </row>
    <row r="14" s="1" customFormat="1" ht="20" customHeight="1" spans="1:9">
      <c r="A14" s="16">
        <v>10</v>
      </c>
      <c r="B14" s="17"/>
      <c r="C14" s="18" t="s">
        <v>23</v>
      </c>
      <c r="D14" s="18"/>
      <c r="E14" s="18"/>
      <c r="F14" s="18"/>
      <c r="G14" s="18"/>
      <c r="H14" s="23"/>
      <c r="I14" s="71"/>
    </row>
    <row r="15" s="1" customFormat="1" ht="20" customHeight="1" spans="1:9">
      <c r="A15" s="16">
        <v>11</v>
      </c>
      <c r="B15" s="17"/>
      <c r="C15" s="30" t="s">
        <v>13</v>
      </c>
      <c r="D15" s="31" t="s">
        <v>24</v>
      </c>
      <c r="E15" s="30" t="s">
        <v>15</v>
      </c>
      <c r="F15" s="32">
        <v>1</v>
      </c>
      <c r="G15" s="33">
        <v>1850</v>
      </c>
      <c r="H15" s="23">
        <f t="shared" si="1"/>
        <v>1850</v>
      </c>
      <c r="I15" s="69" t="s">
        <v>21</v>
      </c>
    </row>
    <row r="16" s="1" customFormat="1" ht="20" customHeight="1" spans="1:9">
      <c r="A16" s="16">
        <v>12</v>
      </c>
      <c r="B16" s="17"/>
      <c r="C16" s="34" t="s">
        <v>25</v>
      </c>
      <c r="D16" s="35"/>
      <c r="E16" s="35"/>
      <c r="F16" s="35"/>
      <c r="G16" s="35"/>
      <c r="H16" s="36"/>
      <c r="I16" s="36"/>
    </row>
    <row r="17" s="1" customFormat="1" ht="20" customHeight="1" spans="1:9">
      <c r="A17" s="16">
        <v>13</v>
      </c>
      <c r="B17" s="37">
        <v>45231</v>
      </c>
      <c r="C17" s="38" t="s">
        <v>26</v>
      </c>
      <c r="D17" s="38"/>
      <c r="E17" s="38"/>
      <c r="F17" s="38"/>
      <c r="G17" s="38"/>
      <c r="H17" s="38"/>
      <c r="I17" s="65"/>
    </row>
    <row r="18" s="1" customFormat="1" ht="20" customHeight="1" spans="1:9">
      <c r="A18" s="16">
        <v>14</v>
      </c>
      <c r="B18" s="37"/>
      <c r="C18" s="30" t="s">
        <v>27</v>
      </c>
      <c r="D18" s="31" t="s">
        <v>28</v>
      </c>
      <c r="E18" s="30" t="s">
        <v>15</v>
      </c>
      <c r="F18" s="32">
        <v>3</v>
      </c>
      <c r="G18" s="39">
        <v>280</v>
      </c>
      <c r="H18" s="40">
        <f t="shared" si="1"/>
        <v>840</v>
      </c>
      <c r="I18" s="20" t="s">
        <v>29</v>
      </c>
    </row>
    <row r="19" s="1" customFormat="1" ht="20" customHeight="1" spans="1:9">
      <c r="A19" s="16">
        <v>15</v>
      </c>
      <c r="B19" s="37"/>
      <c r="C19" s="41" t="s">
        <v>30</v>
      </c>
      <c r="D19" s="42"/>
      <c r="E19" s="42"/>
      <c r="F19" s="42"/>
      <c r="G19" s="42"/>
      <c r="H19" s="40"/>
      <c r="I19" s="70"/>
    </row>
    <row r="20" s="1" customFormat="1" ht="20" customHeight="1" spans="1:9">
      <c r="A20" s="16">
        <v>16</v>
      </c>
      <c r="B20" s="37"/>
      <c r="C20" s="30" t="s">
        <v>31</v>
      </c>
      <c r="D20" s="31" t="s">
        <v>32</v>
      </c>
      <c r="E20" s="30" t="s">
        <v>15</v>
      </c>
      <c r="F20" s="32">
        <v>1</v>
      </c>
      <c r="G20" s="43">
        <v>850</v>
      </c>
      <c r="H20" s="40">
        <f t="shared" ref="H20:H24" si="2">G20*F20</f>
        <v>850</v>
      </c>
      <c r="I20" s="69" t="s">
        <v>33</v>
      </c>
    </row>
    <row r="21" s="1" customFormat="1" ht="20" customHeight="1" spans="1:9">
      <c r="A21" s="16">
        <v>17</v>
      </c>
      <c r="B21" s="37"/>
      <c r="C21" s="41" t="s">
        <v>34</v>
      </c>
      <c r="D21" s="42"/>
      <c r="E21" s="42"/>
      <c r="F21" s="42"/>
      <c r="G21" s="44"/>
      <c r="H21" s="40"/>
      <c r="I21" s="71"/>
    </row>
    <row r="22" s="1" customFormat="1" ht="20" customHeight="1" spans="1:9">
      <c r="A22" s="16">
        <v>18</v>
      </c>
      <c r="B22" s="37"/>
      <c r="C22" s="30" t="s">
        <v>31</v>
      </c>
      <c r="D22" s="31" t="s">
        <v>32</v>
      </c>
      <c r="E22" s="30" t="s">
        <v>15</v>
      </c>
      <c r="F22" s="32">
        <v>1</v>
      </c>
      <c r="G22" s="43">
        <v>850</v>
      </c>
      <c r="H22" s="40">
        <f t="shared" si="2"/>
        <v>850</v>
      </c>
      <c r="I22" s="69" t="s">
        <v>33</v>
      </c>
    </row>
    <row r="23" s="1" customFormat="1" ht="20" customHeight="1" spans="1:9">
      <c r="A23" s="16">
        <v>19</v>
      </c>
      <c r="B23" s="37"/>
      <c r="C23" s="41" t="s">
        <v>35</v>
      </c>
      <c r="D23" s="42"/>
      <c r="E23" s="42"/>
      <c r="F23" s="42"/>
      <c r="G23" s="44"/>
      <c r="H23" s="40"/>
      <c r="I23" s="72"/>
    </row>
    <row r="24" s="1" customFormat="1" ht="20" customHeight="1" spans="1:9">
      <c r="A24" s="16">
        <v>20</v>
      </c>
      <c r="B24" s="37"/>
      <c r="C24" s="30" t="s">
        <v>36</v>
      </c>
      <c r="D24" s="31" t="s">
        <v>37</v>
      </c>
      <c r="E24" s="30" t="s">
        <v>15</v>
      </c>
      <c r="F24" s="32">
        <v>30</v>
      </c>
      <c r="G24" s="43">
        <v>420</v>
      </c>
      <c r="H24" s="40">
        <f t="shared" si="2"/>
        <v>12600</v>
      </c>
      <c r="I24" s="69" t="s">
        <v>38</v>
      </c>
    </row>
    <row r="25" s="1" customFormat="1" ht="20" customHeight="1" spans="1:9">
      <c r="A25" s="16">
        <v>21</v>
      </c>
      <c r="B25" s="37"/>
      <c r="C25" s="38" t="s">
        <v>39</v>
      </c>
      <c r="D25" s="38"/>
      <c r="E25" s="38"/>
      <c r="F25" s="38"/>
      <c r="G25" s="38"/>
      <c r="H25" s="38"/>
      <c r="I25" s="36"/>
    </row>
    <row r="26" s="1" customFormat="1" ht="20" customHeight="1" spans="1:9">
      <c r="A26" s="16">
        <v>22</v>
      </c>
      <c r="B26" s="37"/>
      <c r="C26" s="30" t="s">
        <v>13</v>
      </c>
      <c r="D26" s="45" t="s">
        <v>40</v>
      </c>
      <c r="E26" s="30" t="s">
        <v>15</v>
      </c>
      <c r="F26" s="32">
        <v>1</v>
      </c>
      <c r="G26" s="33">
        <v>2850</v>
      </c>
      <c r="H26" s="40">
        <f t="shared" ref="H26:H32" si="3">G26*F26</f>
        <v>2850</v>
      </c>
      <c r="I26" s="69" t="s">
        <v>41</v>
      </c>
    </row>
    <row r="27" s="1" customFormat="1" ht="20" customHeight="1" spans="1:9">
      <c r="A27" s="16">
        <v>23</v>
      </c>
      <c r="B27" s="37"/>
      <c r="C27" s="34" t="s">
        <v>25</v>
      </c>
      <c r="D27" s="35"/>
      <c r="E27" s="35"/>
      <c r="F27" s="35"/>
      <c r="G27" s="35"/>
      <c r="H27" s="40"/>
      <c r="I27" s="36"/>
    </row>
    <row r="28" s="1" customFormat="1" ht="20" customHeight="1" spans="1:9">
      <c r="A28" s="16">
        <v>24</v>
      </c>
      <c r="B28" s="37"/>
      <c r="C28" s="41" t="s">
        <v>26</v>
      </c>
      <c r="D28" s="42"/>
      <c r="E28" s="42"/>
      <c r="F28" s="42"/>
      <c r="G28" s="42"/>
      <c r="H28" s="40"/>
      <c r="I28" s="68"/>
    </row>
    <row r="29" s="1" customFormat="1" ht="20" customHeight="1" spans="1:9">
      <c r="A29" s="16">
        <v>25</v>
      </c>
      <c r="B29" s="37"/>
      <c r="C29" s="30" t="s">
        <v>27</v>
      </c>
      <c r="D29" s="31" t="s">
        <v>28</v>
      </c>
      <c r="E29" s="30" t="s">
        <v>15</v>
      </c>
      <c r="F29" s="32">
        <v>8</v>
      </c>
      <c r="G29" s="39">
        <v>280</v>
      </c>
      <c r="H29" s="40">
        <f t="shared" si="3"/>
        <v>2240</v>
      </c>
      <c r="I29" s="20" t="s">
        <v>29</v>
      </c>
    </row>
    <row r="30" s="1" customFormat="1" ht="20" customHeight="1" spans="1:9">
      <c r="A30" s="16">
        <v>26</v>
      </c>
      <c r="B30" s="37"/>
      <c r="C30" s="34" t="s">
        <v>42</v>
      </c>
      <c r="D30" s="18"/>
      <c r="E30" s="18"/>
      <c r="F30" s="18"/>
      <c r="G30" s="18"/>
      <c r="H30" s="23"/>
      <c r="I30" s="68"/>
    </row>
    <row r="31" s="1" customFormat="1" ht="20" customHeight="1" spans="1:9">
      <c r="A31" s="16">
        <v>27</v>
      </c>
      <c r="B31" s="17">
        <v>45231</v>
      </c>
      <c r="C31" s="36" t="s">
        <v>43</v>
      </c>
      <c r="D31" s="46" t="s">
        <v>44</v>
      </c>
      <c r="E31" s="46" t="s">
        <v>45</v>
      </c>
      <c r="F31" s="46">
        <v>1</v>
      </c>
      <c r="G31" s="47">
        <v>30</v>
      </c>
      <c r="H31" s="48">
        <f t="shared" si="3"/>
        <v>30</v>
      </c>
      <c r="I31" s="73" t="s">
        <v>46</v>
      </c>
    </row>
    <row r="32" s="1" customFormat="1" ht="20" customHeight="1" spans="1:9">
      <c r="A32" s="16">
        <v>28</v>
      </c>
      <c r="B32" s="17"/>
      <c r="C32" s="36" t="s">
        <v>47</v>
      </c>
      <c r="D32" s="46" t="s">
        <v>48</v>
      </c>
      <c r="E32" s="46" t="s">
        <v>45</v>
      </c>
      <c r="F32" s="46">
        <v>1</v>
      </c>
      <c r="G32" s="47">
        <v>150</v>
      </c>
      <c r="H32" s="48">
        <f t="shared" si="3"/>
        <v>150</v>
      </c>
      <c r="I32" s="73" t="s">
        <v>46</v>
      </c>
    </row>
    <row r="33" s="1" customFormat="1" ht="20" customHeight="1" spans="1:9">
      <c r="A33" s="16">
        <v>29</v>
      </c>
      <c r="B33" s="17"/>
      <c r="C33" s="34" t="s">
        <v>49</v>
      </c>
      <c r="D33" s="31"/>
      <c r="E33" s="30"/>
      <c r="F33" s="32"/>
      <c r="G33" s="43"/>
      <c r="H33" s="40"/>
      <c r="I33" s="69"/>
    </row>
    <row r="34" s="1" customFormat="1" ht="20" customHeight="1" spans="1:9">
      <c r="A34" s="16">
        <v>30</v>
      </c>
      <c r="B34" s="17">
        <v>45237</v>
      </c>
      <c r="C34" s="36" t="s">
        <v>50</v>
      </c>
      <c r="D34" s="46" t="s">
        <v>51</v>
      </c>
      <c r="E34" s="46" t="s">
        <v>52</v>
      </c>
      <c r="F34" s="46">
        <v>8</v>
      </c>
      <c r="G34" s="47">
        <v>75</v>
      </c>
      <c r="H34" s="48">
        <f t="shared" ref="H34:H37" si="4">G34*F34</f>
        <v>600</v>
      </c>
      <c r="I34" s="73" t="s">
        <v>46</v>
      </c>
    </row>
    <row r="35" s="1" customFormat="1" ht="20" customHeight="1" spans="1:9">
      <c r="A35" s="16">
        <v>31</v>
      </c>
      <c r="B35" s="17"/>
      <c r="C35" s="49" t="s">
        <v>53</v>
      </c>
      <c r="D35" s="49" t="s">
        <v>54</v>
      </c>
      <c r="E35" s="49" t="s">
        <v>55</v>
      </c>
      <c r="F35" s="49">
        <v>1</v>
      </c>
      <c r="G35" s="50">
        <v>25</v>
      </c>
      <c r="H35" s="48">
        <f t="shared" si="4"/>
        <v>25</v>
      </c>
      <c r="I35" s="57" t="s">
        <v>56</v>
      </c>
    </row>
    <row r="36" s="1" customFormat="1" ht="20" customHeight="1" spans="1:9">
      <c r="A36" s="16">
        <v>32</v>
      </c>
      <c r="B36" s="17"/>
      <c r="C36" s="34" t="s">
        <v>57</v>
      </c>
      <c r="D36" s="42"/>
      <c r="E36" s="42"/>
      <c r="F36" s="42"/>
      <c r="G36" s="44"/>
      <c r="H36" s="40"/>
      <c r="I36" s="72"/>
    </row>
    <row r="37" s="1" customFormat="1" ht="20" customHeight="1" spans="1:9">
      <c r="A37" s="16">
        <v>33</v>
      </c>
      <c r="B37" s="17">
        <v>45243</v>
      </c>
      <c r="C37" s="51" t="s">
        <v>58</v>
      </c>
      <c r="D37" s="20" t="s">
        <v>59</v>
      </c>
      <c r="E37" s="20" t="s">
        <v>15</v>
      </c>
      <c r="F37" s="20">
        <v>1</v>
      </c>
      <c r="G37" s="24">
        <v>3500</v>
      </c>
      <c r="H37" s="52">
        <f t="shared" si="4"/>
        <v>3500</v>
      </c>
      <c r="I37" s="74" t="s">
        <v>60</v>
      </c>
    </row>
    <row r="38" s="1" customFormat="1" ht="20" customHeight="1" spans="1:9">
      <c r="A38" s="16">
        <v>34</v>
      </c>
      <c r="B38" s="17"/>
      <c r="C38" s="34" t="s">
        <v>61</v>
      </c>
      <c r="D38" s="42"/>
      <c r="E38" s="42"/>
      <c r="F38" s="42"/>
      <c r="G38" s="44"/>
      <c r="H38" s="40"/>
      <c r="I38" s="72"/>
    </row>
    <row r="39" s="1" customFormat="1" ht="18" customHeight="1" spans="1:9">
      <c r="A39" s="16">
        <v>35</v>
      </c>
      <c r="B39" s="17">
        <v>45247</v>
      </c>
      <c r="C39" s="53" t="s">
        <v>62</v>
      </c>
      <c r="D39" s="49" t="s">
        <v>63</v>
      </c>
      <c r="E39" s="49" t="s">
        <v>64</v>
      </c>
      <c r="F39" s="49">
        <v>1</v>
      </c>
      <c r="G39" s="50">
        <v>70</v>
      </c>
      <c r="H39" s="23">
        <f>F39*G39</f>
        <v>70</v>
      </c>
      <c r="I39" s="57" t="s">
        <v>65</v>
      </c>
    </row>
    <row r="40" s="1" customFormat="1" ht="20" customHeight="1" spans="1:9">
      <c r="A40" s="16">
        <v>36</v>
      </c>
      <c r="B40" s="17"/>
      <c r="C40" s="54" t="s">
        <v>66</v>
      </c>
      <c r="D40" s="49"/>
      <c r="E40" s="49"/>
      <c r="F40" s="49"/>
      <c r="G40" s="50"/>
      <c r="H40" s="48"/>
      <c r="I40" s="57"/>
    </row>
    <row r="41" s="1" customFormat="1" ht="20" customHeight="1" spans="1:9">
      <c r="A41" s="16">
        <v>37</v>
      </c>
      <c r="B41" s="17"/>
      <c r="C41" s="55" t="s">
        <v>67</v>
      </c>
      <c r="D41" s="46" t="s">
        <v>68</v>
      </c>
      <c r="E41" s="46" t="s">
        <v>45</v>
      </c>
      <c r="F41" s="46">
        <v>1</v>
      </c>
      <c r="G41" s="47">
        <v>20</v>
      </c>
      <c r="H41" s="48">
        <f>G41*F41</f>
        <v>20</v>
      </c>
      <c r="I41" s="73" t="s">
        <v>56</v>
      </c>
    </row>
    <row r="42" s="1" customFormat="1" ht="20" customHeight="1" spans="1:9">
      <c r="A42" s="16">
        <v>38</v>
      </c>
      <c r="B42" s="17"/>
      <c r="C42" s="54" t="s">
        <v>57</v>
      </c>
      <c r="D42" s="31"/>
      <c r="E42" s="30"/>
      <c r="F42" s="32"/>
      <c r="G42" s="43"/>
      <c r="H42" s="40"/>
      <c r="I42" s="69"/>
    </row>
    <row r="43" s="1" customFormat="1" ht="20" customHeight="1" spans="1:9">
      <c r="A43" s="16">
        <v>39</v>
      </c>
      <c r="B43" s="17"/>
      <c r="C43" s="56" t="s">
        <v>69</v>
      </c>
      <c r="D43" s="57" t="s">
        <v>70</v>
      </c>
      <c r="E43" s="36" t="s">
        <v>45</v>
      </c>
      <c r="F43" s="57">
        <v>10</v>
      </c>
      <c r="G43" s="50">
        <v>60</v>
      </c>
      <c r="H43" s="48">
        <f>G43*F43</f>
        <v>600</v>
      </c>
      <c r="I43" s="57" t="s">
        <v>71</v>
      </c>
    </row>
    <row r="44" s="1" customFormat="1" ht="20" customHeight="1" spans="1:9">
      <c r="A44" s="16">
        <v>40</v>
      </c>
      <c r="B44" s="17"/>
      <c r="C44" s="54" t="s">
        <v>72</v>
      </c>
      <c r="D44" s="35"/>
      <c r="E44" s="35"/>
      <c r="F44" s="35"/>
      <c r="G44" s="35"/>
      <c r="H44" s="40"/>
      <c r="I44" s="36"/>
    </row>
    <row r="45" s="1" customFormat="1" ht="20" customHeight="1" spans="1:9">
      <c r="A45" s="16">
        <v>41</v>
      </c>
      <c r="B45" s="17">
        <v>45247</v>
      </c>
      <c r="C45" s="58" t="s">
        <v>69</v>
      </c>
      <c r="D45" s="20" t="s">
        <v>73</v>
      </c>
      <c r="E45" s="19" t="s">
        <v>45</v>
      </c>
      <c r="F45" s="21">
        <v>26</v>
      </c>
      <c r="G45" s="24">
        <v>90</v>
      </c>
      <c r="H45" s="23">
        <f>G45*F45</f>
        <v>2340</v>
      </c>
      <c r="I45" s="75"/>
    </row>
    <row r="46" s="1" customFormat="1" ht="20" customHeight="1" spans="1:9">
      <c r="A46" s="16">
        <v>42</v>
      </c>
      <c r="B46" s="17"/>
      <c r="C46" s="59" t="s">
        <v>74</v>
      </c>
      <c r="D46" s="20" t="s">
        <v>75</v>
      </c>
      <c r="E46" s="20" t="s">
        <v>45</v>
      </c>
      <c r="F46" s="20">
        <v>10</v>
      </c>
      <c r="G46" s="60">
        <v>35</v>
      </c>
      <c r="H46" s="23">
        <f>F46*G46</f>
        <v>350</v>
      </c>
      <c r="I46" s="76" t="s">
        <v>76</v>
      </c>
    </row>
    <row r="47" s="1" customFormat="1" ht="20" customHeight="1" spans="1:9">
      <c r="A47" s="16">
        <v>43</v>
      </c>
      <c r="B47" s="17"/>
      <c r="C47" s="54" t="s">
        <v>77</v>
      </c>
      <c r="D47" s="42"/>
      <c r="E47" s="42"/>
      <c r="F47" s="42"/>
      <c r="G47" s="42"/>
      <c r="H47" s="40"/>
      <c r="I47" s="70"/>
    </row>
    <row r="48" s="1" customFormat="1" ht="20" customHeight="1" spans="1:9">
      <c r="A48" s="16">
        <v>44</v>
      </c>
      <c r="B48" s="17"/>
      <c r="C48" s="56" t="s">
        <v>69</v>
      </c>
      <c r="D48" s="57" t="s">
        <v>78</v>
      </c>
      <c r="E48" s="36" t="s">
        <v>45</v>
      </c>
      <c r="F48" s="57">
        <v>20</v>
      </c>
      <c r="G48" s="50">
        <v>50</v>
      </c>
      <c r="H48" s="48">
        <f>G48*F48</f>
        <v>1000</v>
      </c>
      <c r="I48" s="57" t="s">
        <v>71</v>
      </c>
    </row>
    <row r="49" s="1" customFormat="1" ht="20" customHeight="1" spans="1:9">
      <c r="A49" s="16">
        <v>45</v>
      </c>
      <c r="B49" s="17"/>
      <c r="C49" s="54" t="s">
        <v>57</v>
      </c>
      <c r="D49" s="31"/>
      <c r="E49" s="30"/>
      <c r="F49" s="32"/>
      <c r="G49" s="43"/>
      <c r="H49" s="40"/>
      <c r="I49" s="69"/>
    </row>
    <row r="50" s="1" customFormat="1" ht="20" customHeight="1" spans="1:9">
      <c r="A50" s="16">
        <v>46</v>
      </c>
      <c r="B50" s="17">
        <v>45250</v>
      </c>
      <c r="C50" s="61" t="s">
        <v>79</v>
      </c>
      <c r="D50" s="61"/>
      <c r="E50" s="61"/>
      <c r="F50" s="49"/>
      <c r="G50" s="50"/>
      <c r="H50" s="23"/>
      <c r="I50" s="57"/>
    </row>
    <row r="51" s="1" customFormat="1" ht="20" customHeight="1" spans="1:9">
      <c r="A51" s="16">
        <v>47</v>
      </c>
      <c r="B51" s="17"/>
      <c r="C51" s="49" t="s">
        <v>80</v>
      </c>
      <c r="D51" s="49" t="s">
        <v>81</v>
      </c>
      <c r="E51" s="49" t="s">
        <v>15</v>
      </c>
      <c r="F51" s="49">
        <v>5</v>
      </c>
      <c r="G51" s="50">
        <v>130</v>
      </c>
      <c r="H51" s="48">
        <v>650</v>
      </c>
      <c r="I51" s="57" t="s">
        <v>82</v>
      </c>
    </row>
    <row r="52" s="1" customFormat="1" ht="20" customHeight="1" spans="1:9">
      <c r="A52" s="16">
        <v>48</v>
      </c>
      <c r="B52" s="17"/>
      <c r="C52" s="49" t="s">
        <v>83</v>
      </c>
      <c r="D52" s="49"/>
      <c r="E52" s="42"/>
      <c r="F52" s="42"/>
      <c r="G52" s="42"/>
      <c r="H52" s="48"/>
      <c r="I52" s="70"/>
    </row>
    <row r="53" s="1" customFormat="1" ht="20" customHeight="1" spans="1:9">
      <c r="A53" s="16">
        <v>49</v>
      </c>
      <c r="B53" s="17"/>
      <c r="C53" s="51" t="s">
        <v>84</v>
      </c>
      <c r="D53" s="20" t="s">
        <v>85</v>
      </c>
      <c r="E53" s="20" t="s">
        <v>15</v>
      </c>
      <c r="F53" s="62">
        <v>1</v>
      </c>
      <c r="G53" s="23">
        <v>400</v>
      </c>
      <c r="H53" s="48">
        <v>400</v>
      </c>
      <c r="I53" s="77" t="s">
        <v>86</v>
      </c>
    </row>
    <row r="54" s="1" customFormat="1" ht="20" customHeight="1" spans="1:9">
      <c r="A54" s="16">
        <v>50</v>
      </c>
      <c r="B54" s="17"/>
      <c r="C54" s="34" t="s">
        <v>66</v>
      </c>
      <c r="D54" s="46"/>
      <c r="E54" s="46"/>
      <c r="F54" s="46"/>
      <c r="G54" s="47"/>
      <c r="H54" s="48"/>
      <c r="I54" s="73"/>
    </row>
    <row r="55" s="1" customFormat="1" ht="20" customHeight="1" spans="1:9">
      <c r="A55" s="16">
        <v>51</v>
      </c>
      <c r="B55" s="17"/>
      <c r="C55" s="61" t="s">
        <v>79</v>
      </c>
      <c r="D55" s="61"/>
      <c r="E55" s="61"/>
      <c r="F55" s="32"/>
      <c r="G55" s="43"/>
      <c r="H55" s="48"/>
      <c r="I55" s="69"/>
    </row>
    <row r="56" s="1" customFormat="1" ht="20" customHeight="1" spans="1:9">
      <c r="A56" s="16">
        <v>52</v>
      </c>
      <c r="B56" s="17"/>
      <c r="C56" s="49" t="s">
        <v>80</v>
      </c>
      <c r="D56" s="49" t="s">
        <v>81</v>
      </c>
      <c r="E56" s="49" t="s">
        <v>15</v>
      </c>
      <c r="F56" s="49">
        <v>2</v>
      </c>
      <c r="G56" s="50">
        <v>350</v>
      </c>
      <c r="H56" s="48">
        <v>700</v>
      </c>
      <c r="I56" s="57" t="s">
        <v>82</v>
      </c>
    </row>
    <row r="57" s="1" customFormat="1" ht="20" customHeight="1" spans="1:9">
      <c r="A57" s="16">
        <v>53</v>
      </c>
      <c r="B57" s="17"/>
      <c r="C57" s="34" t="s">
        <v>72</v>
      </c>
      <c r="D57" s="31"/>
      <c r="E57" s="30"/>
      <c r="F57" s="32"/>
      <c r="G57" s="43"/>
      <c r="H57" s="48"/>
      <c r="I57" s="69"/>
    </row>
    <row r="58" s="1" customFormat="1" ht="20" customHeight="1" spans="1:9">
      <c r="A58" s="16">
        <v>54</v>
      </c>
      <c r="B58" s="17"/>
      <c r="C58" s="49" t="s">
        <v>83</v>
      </c>
      <c r="D58" s="49"/>
      <c r="E58" s="36"/>
      <c r="F58" s="57"/>
      <c r="G58" s="50"/>
      <c r="H58" s="48"/>
      <c r="I58" s="57"/>
    </row>
    <row r="59" s="1" customFormat="1" ht="20" customHeight="1" spans="1:9">
      <c r="A59" s="16">
        <v>55</v>
      </c>
      <c r="B59" s="17"/>
      <c r="C59" s="51" t="s">
        <v>84</v>
      </c>
      <c r="D59" s="20" t="s">
        <v>85</v>
      </c>
      <c r="E59" s="20" t="s">
        <v>15</v>
      </c>
      <c r="F59" s="62">
        <v>1</v>
      </c>
      <c r="G59" s="23">
        <v>400</v>
      </c>
      <c r="H59" s="48">
        <v>400</v>
      </c>
      <c r="I59" s="77" t="s">
        <v>86</v>
      </c>
    </row>
    <row r="60" s="1" customFormat="1" ht="20" customHeight="1" spans="1:9">
      <c r="A60" s="16">
        <v>56</v>
      </c>
      <c r="B60" s="17"/>
      <c r="C60" s="34" t="s">
        <v>87</v>
      </c>
      <c r="D60" s="35"/>
      <c r="E60" s="35"/>
      <c r="F60" s="35"/>
      <c r="G60" s="35"/>
      <c r="H60" s="48"/>
      <c r="I60" s="36"/>
    </row>
    <row r="61" s="1" customFormat="1" ht="20" customHeight="1" spans="1:9">
      <c r="A61" s="63" t="s">
        <v>88</v>
      </c>
      <c r="B61" s="63"/>
      <c r="C61" s="63"/>
      <c r="D61" s="63"/>
      <c r="E61" s="63"/>
      <c r="F61" s="63"/>
      <c r="G61" s="63"/>
      <c r="H61" s="64">
        <f>SUM(H6:H59)</f>
        <v>48665</v>
      </c>
      <c r="I61" s="63"/>
    </row>
  </sheetData>
  <mergeCells count="16">
    <mergeCell ref="A1:I1"/>
    <mergeCell ref="A2:I2"/>
    <mergeCell ref="A3:I3"/>
    <mergeCell ref="C50:E50"/>
    <mergeCell ref="C52:D52"/>
    <mergeCell ref="C55:E55"/>
    <mergeCell ref="C58:D58"/>
    <mergeCell ref="A61:G61"/>
    <mergeCell ref="B5:B16"/>
    <mergeCell ref="B17:B30"/>
    <mergeCell ref="B31:B33"/>
    <mergeCell ref="B34:B36"/>
    <mergeCell ref="B37:B38"/>
    <mergeCell ref="B39:B44"/>
    <mergeCell ref="B45:B49"/>
    <mergeCell ref="B50:B6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2023-11-21T02:01:00Z</dcterms:created>
  <dcterms:modified xsi:type="dcterms:W3CDTF">2023-11-21T06:48:33Z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8541403D8F264A18B78CD7406E5A66EB_11</vt:lpwstr>
  </property>
  <property fmtid="{D5CDD505-2E9C-101B-9397-08002B2CF9AE}" pid="3" name="KSOProductBuildVer">
    <vt:lpwstr>2052-12.1.0.15712</vt:lpwstr>
  </property>
</Properties>
</file>