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年终供应商对账单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3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D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<sst xmlns="http://schemas.openxmlformats.org/spreadsheetml/2006/main" count="94" uniqueCount="46">
  <si>
    <t xml:space="preserve"> 供 应 商 对 账 单</t>
  </si>
  <si>
    <t>本次对账周期：</t>
  </si>
  <si>
    <t>至</t>
  </si>
  <si>
    <t>对账单编号：</t>
  </si>
  <si>
    <t>NO.20201200001</t>
  </si>
  <si>
    <t>供货单位：</t>
  </si>
  <si>
    <t>长沙汇佳</t>
  </si>
  <si>
    <t>购货单位：</t>
  </si>
  <si>
    <t>深圳市福达通网络科技有限公司</t>
  </si>
  <si>
    <t>单位地址：</t>
  </si>
  <si>
    <t>芙蓉区国储电脑城523</t>
  </si>
  <si>
    <t>联系人及电话：</t>
  </si>
  <si>
    <t>张艳华 0731-84110711</t>
  </si>
  <si>
    <t>龙晶15974204507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</si>
  <si>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</si>
  <si>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</si>
  <si>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</si>
  <si>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</si>
  <si>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</si>
  <si>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</si>
  <si>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</si>
  <si>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</si>
  <si>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</si>
  <si>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</si>
  <si>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韵达快递</t>
  </si>
  <si>
    <t>鼠标</t>
  </si>
  <si>
    <t>OP-520N USB</t>
  </si>
  <si>
    <t>PCS</t>
  </si>
  <si>
    <t>键盘</t>
  </si>
  <si>
    <t>飞时代FK11键盘/邃空灰</t>
  </si>
  <si>
    <t>送货上门</t>
  </si>
  <si>
    <t>KK-3USB有线键盘/黑</t>
  </si>
  <si>
    <t>飞英达订单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</si>
  <si>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</si>
  <si>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</si>
  <si>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</si>
  <si>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</si>
  <si>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</si>
  <si>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</si>
  <si>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</si>
  <si>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</si>
  <si>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张艳华</t>
  </si>
  <si>
    <t>购货单位确认：</t>
  </si>
  <si>
    <t>龙晶</t>
  </si>
  <si>
    <t>日期：</t>
  </si>
  <si>
    <t>湖南飞英达智能科技有限公司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</si>
</sst>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3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"/>
    </font>
    <font>
      <sz val="10"/>
      <color indexed="8"/>
      <name val="宋体"/>
      <charset val="1"/>
    </font>
    <font>
      <sz val="11"/>
      <color indexed="8"/>
      <name val="微软雅黑"/>
      <charset val="1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20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23" applyNumberFormat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7" fillId="15" borderId="2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tabSelected="1" workbookViewId="0">
      <selection activeCell="F10" sqref="F10"/>
    </sheetView>
  </sheetViews>
  <sheetFormatPr defaultColWidth="10" defaultRowHeight="16.5" customHeight="1"/>
  <cols>
    <col min="1" max="1" width="2.125" style="1" customWidth="1"/>
    <col min="2" max="2" width="14.5" style="2" customWidth="1"/>
    <col min="3" max="3" width="10.2" style="2" customWidth="1"/>
    <col min="4" max="4" width="7.625" style="2" customWidth="1"/>
    <col min="5" max="5" width="11.2" style="2" customWidth="1"/>
    <col min="6" max="6" width="22.3" style="2" customWidth="1"/>
    <col min="7" max="9" width="8.35833333333333" style="2" customWidth="1"/>
    <col min="10" max="11" width="14.125" style="2" customWidth="1"/>
    <col min="12" max="12" width="14.125" style="1" customWidth="1"/>
    <col min="13" max="16384" width="10" style="1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8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8"/>
    </row>
    <row r="3" ht="23.25" customHeight="1" spans="1:13">
      <c r="A3" s="6"/>
      <c r="B3" s="7" t="s">
        <v>1</v>
      </c>
      <c r="C3" s="8">
        <v>45132</v>
      </c>
      <c r="D3" s="8" t="s">
        <v>2</v>
      </c>
      <c r="E3" s="9"/>
      <c r="F3" s="8">
        <v>45163</v>
      </c>
      <c r="G3" s="9"/>
      <c r="H3" s="9" t="s">
        <v>3</v>
      </c>
      <c r="I3" s="9"/>
      <c r="J3" s="31" t="s">
        <v>4</v>
      </c>
      <c r="K3" s="32"/>
      <c r="L3" s="33"/>
      <c r="M3" s="27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34"/>
    </row>
    <row r="5" ht="25.5" customHeight="1" spans="1:12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2"/>
      <c r="J5" s="11"/>
      <c r="K5" s="11"/>
      <c r="L5" s="34"/>
    </row>
    <row r="6" ht="25.5" customHeight="1" spans="1:12">
      <c r="A6" s="6"/>
      <c r="B6" s="13" t="s">
        <v>11</v>
      </c>
      <c r="C6" s="14" t="s">
        <v>12</v>
      </c>
      <c r="D6" s="14"/>
      <c r="E6" s="14"/>
      <c r="F6" s="14"/>
      <c r="G6" s="14"/>
      <c r="H6" s="15" t="s">
        <v>11</v>
      </c>
      <c r="I6" s="15"/>
      <c r="J6" s="14" t="s">
        <v>13</v>
      </c>
      <c r="K6" s="14"/>
      <c r="L6" s="35"/>
    </row>
    <row r="7" ht="26.25" customHeight="1" spans="1:13">
      <c r="A7" s="6"/>
      <c r="B7" s="16" t="s">
        <v>14</v>
      </c>
      <c r="C7" s="17" t="s">
        <v>15</v>
      </c>
      <c r="D7" s="18" t="s">
        <v>16</v>
      </c>
      <c r="E7" s="18"/>
      <c r="F7" s="19" t="s">
        <v>17</v>
      </c>
      <c r="G7" s="17" t="s">
        <v>18</v>
      </c>
      <c r="H7" s="20" t="s">
        <v>19</v>
      </c>
      <c r="I7" s="20" t="s">
        <v>20</v>
      </c>
      <c r="J7" s="19" t="s">
        <v>21</v>
      </c>
      <c r="K7" s="18" t="s">
        <v>22</v>
      </c>
      <c r="L7" s="36" t="s">
        <v>23</v>
      </c>
      <c r="M7" s="27"/>
    </row>
    <row r="8" ht="24" customHeight="1" spans="1:13">
      <c r="A8" s="6"/>
      <c r="B8" s="21">
        <v>45149</v>
      </c>
      <c r="C8" s="22" t="s">
        <v>24</v>
      </c>
      <c r="D8" s="23" t="s">
        <v>25</v>
      </c>
      <c r="E8" s="23"/>
      <c r="F8" s="24" t="s">
        <v>26</v>
      </c>
      <c r="G8" s="23" t="s">
        <v>27</v>
      </c>
      <c r="H8" s="24">
        <v>100</v>
      </c>
      <c r="I8" s="24">
        <v>23</v>
      </c>
      <c r="J8" s="37">
        <v>23</v>
      </c>
      <c r="K8" s="37">
        <f>H8*J8</f>
        <v>2300</v>
      </c>
      <c r="L8" s="23"/>
      <c r="M8" s="27"/>
    </row>
    <row r="9" ht="24" customHeight="1" spans="1:13">
      <c r="A9" s="6"/>
      <c r="B9" s="21">
        <v>45149</v>
      </c>
      <c r="C9" s="22" t="s">
        <v>24</v>
      </c>
      <c r="D9" s="23" t="s">
        <v>28</v>
      </c>
      <c r="E9" s="23"/>
      <c r="F9" s="24" t="s">
        <v>29</v>
      </c>
      <c r="G9" s="23" t="s">
        <v>27</v>
      </c>
      <c r="H9" s="24">
        <v>100</v>
      </c>
      <c r="I9" s="24">
        <v>48</v>
      </c>
      <c r="J9" s="37">
        <v>48</v>
      </c>
      <c r="K9" s="37">
        <f>H9*J9</f>
        <v>4800</v>
      </c>
      <c r="L9" s="23"/>
      <c r="M9" s="27"/>
    </row>
    <row r="10" ht="24" customHeight="1" spans="1:13">
      <c r="A10" s="6"/>
      <c r="B10" s="21">
        <v>45153</v>
      </c>
      <c r="C10" s="22" t="s">
        <v>30</v>
      </c>
      <c r="D10" s="23" t="s">
        <v>28</v>
      </c>
      <c r="E10" s="23"/>
      <c r="F10" s="24" t="s">
        <v>31</v>
      </c>
      <c r="G10" s="23" t="s">
        <v>27</v>
      </c>
      <c r="H10" s="24">
        <v>2</v>
      </c>
      <c r="I10" s="24">
        <v>36</v>
      </c>
      <c r="J10" s="37">
        <v>36</v>
      </c>
      <c r="K10" s="37">
        <f>H10*J10</f>
        <v>72</v>
      </c>
      <c r="L10" s="23" t="s">
        <v>32</v>
      </c>
      <c r="M10" s="27"/>
    </row>
    <row r="11" ht="34" customHeight="1" spans="1:13">
      <c r="A11" s="6"/>
      <c r="B11" s="25"/>
      <c r="C11" s="23"/>
      <c r="D11" s="23"/>
      <c r="E11" s="23"/>
      <c r="F11" s="26"/>
      <c r="G11" s="23"/>
      <c r="H11" s="26"/>
      <c r="I11" s="26"/>
      <c r="J11" s="37"/>
      <c r="K11" s="37">
        <f>H11*J11</f>
        <v>0</v>
      </c>
      <c r="L11" s="23"/>
      <c r="M11" s="27"/>
    </row>
    <row r="12" ht="30.75" customHeight="1" spans="1:12">
      <c r="A12" s="6"/>
      <c r="B12" s="27" t="s">
        <v>33</v>
      </c>
      <c r="C12" s="28"/>
      <c r="D12" s="29">
        <v>0</v>
      </c>
      <c r="E12" s="29"/>
      <c r="F12" s="29"/>
      <c r="G12" s="28"/>
      <c r="H12" s="27" t="s">
        <v>34</v>
      </c>
      <c r="I12" s="27"/>
      <c r="J12" s="27"/>
      <c r="K12" s="29">
        <f>SUM(K8:K11)</f>
        <v>7172</v>
      </c>
      <c r="L12" s="38"/>
    </row>
    <row r="13" ht="30.75" customHeight="1" spans="1:12">
      <c r="A13" s="6"/>
      <c r="B13" s="27" t="s">
        <v>35</v>
      </c>
      <c r="C13" s="28"/>
      <c r="D13" s="29">
        <f>SUM(K8:K11)</f>
        <v>7172</v>
      </c>
      <c r="E13" s="29"/>
      <c r="F13" s="29"/>
      <c r="G13" s="28"/>
      <c r="H13" s="27" t="s">
        <v>36</v>
      </c>
      <c r="I13" s="27"/>
      <c r="J13" s="27"/>
      <c r="K13" s="29">
        <v>0</v>
      </c>
      <c r="L13" s="38"/>
    </row>
    <row r="14" ht="30.75" customHeight="1" spans="1:12">
      <c r="A14" s="6"/>
      <c r="B14" s="27" t="s">
        <v>37</v>
      </c>
      <c r="C14" s="27"/>
      <c r="D14" s="29">
        <v>0</v>
      </c>
      <c r="E14" s="29"/>
      <c r="F14" s="29"/>
      <c r="G14" s="28"/>
      <c r="H14" s="27" t="s">
        <v>38</v>
      </c>
      <c r="I14" s="27"/>
      <c r="J14" s="27"/>
      <c r="K14" s="29">
        <f>K12</f>
        <v>7172</v>
      </c>
      <c r="L14" s="38"/>
    </row>
    <row r="15" ht="30.75" customHeight="1" spans="1:12">
      <c r="A15" s="6"/>
      <c r="B15" s="27" t="s">
        <v>39</v>
      </c>
      <c r="C15" s="27"/>
      <c r="D15" s="29">
        <f>D12+D13-D14</f>
        <v>7172</v>
      </c>
      <c r="E15" s="29"/>
      <c r="F15" s="29"/>
      <c r="G15" s="28"/>
      <c r="H15" s="28"/>
      <c r="I15" s="27"/>
      <c r="J15" s="28"/>
      <c r="K15" s="27"/>
      <c r="L15" s="27"/>
    </row>
    <row r="16" ht="30.75" customHeight="1" spans="1:13">
      <c r="A16" s="6"/>
      <c r="B16" s="6" t="s">
        <v>40</v>
      </c>
      <c r="C16" s="6"/>
      <c r="D16" s="6" t="s">
        <v>41</v>
      </c>
      <c r="E16" s="6"/>
      <c r="F16" s="6"/>
      <c r="G16" s="6"/>
      <c r="H16" s="6" t="s">
        <v>42</v>
      </c>
      <c r="I16" s="6"/>
      <c r="J16" s="6"/>
      <c r="K16" s="6" t="s">
        <v>43</v>
      </c>
      <c r="L16" s="6"/>
      <c r="M16" s="6"/>
    </row>
    <row r="17" ht="30.75" customHeight="1" spans="1:13">
      <c r="A17" s="6"/>
      <c r="B17" s="6" t="s">
        <v>44</v>
      </c>
      <c r="C17" s="6"/>
      <c r="D17" s="30"/>
      <c r="E17" s="30">
        <v>45163</v>
      </c>
      <c r="F17" s="30"/>
      <c r="G17" s="30"/>
      <c r="H17" s="6" t="s">
        <v>44</v>
      </c>
      <c r="I17" s="6"/>
      <c r="J17" s="6"/>
      <c r="K17" s="30">
        <v>45163</v>
      </c>
      <c r="L17" s="39"/>
      <c r="M17" s="6"/>
    </row>
    <row r="18" ht="28.2" spans="1:12">
      <c r="A18" s="3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ht="28.2" spans="1:1">
      <c r="A19" s="3"/>
    </row>
  </sheetData>
  <mergeCells count="41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B12:C12"/>
    <mergeCell ref="D12:F12"/>
    <mergeCell ref="H12:J12"/>
    <mergeCell ref="K12:L12"/>
    <mergeCell ref="B13:C13"/>
    <mergeCell ref="D13:F13"/>
    <mergeCell ref="H13:J13"/>
    <mergeCell ref="K13:L13"/>
    <mergeCell ref="B14:C14"/>
    <mergeCell ref="D14:F14"/>
    <mergeCell ref="H14:J14"/>
    <mergeCell ref="K14:L14"/>
    <mergeCell ref="B15:C15"/>
    <mergeCell ref="D15:F15"/>
    <mergeCell ref="I15:J15"/>
    <mergeCell ref="B16:C16"/>
    <mergeCell ref="D16:F16"/>
    <mergeCell ref="H16:J16"/>
    <mergeCell ref="K16:L16"/>
    <mergeCell ref="B17:C17"/>
    <mergeCell ref="H17:J17"/>
    <mergeCell ref="K17:L17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B11" sqref="B11:C11"/>
    </sheetView>
  </sheetViews>
  <sheetFormatPr defaultColWidth="10" defaultRowHeight="16.5" customHeight="1"/>
  <cols>
    <col min="1" max="1" width="2.125" style="1" customWidth="1"/>
    <col min="2" max="2" width="14.5" style="2" customWidth="1"/>
    <col min="3" max="3" width="10.2" style="2" customWidth="1"/>
    <col min="4" max="4" width="7.625" style="2" customWidth="1"/>
    <col min="5" max="5" width="11.2" style="2" customWidth="1"/>
    <col min="6" max="6" width="22.3" style="2" customWidth="1"/>
    <col min="7" max="9" width="8.35833333333333" style="2" customWidth="1"/>
    <col min="10" max="11" width="14.125" style="2" customWidth="1"/>
    <col min="12" max="12" width="14.125" style="1" customWidth="1"/>
    <col min="13" max="16384" width="10" style="1"/>
  </cols>
  <sheetData>
    <row r="1" s="1" customFormat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8"/>
    </row>
    <row r="2" s="1" customFormat="1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8"/>
    </row>
    <row r="3" s="1" customFormat="1" ht="23.25" customHeight="1" spans="1:13">
      <c r="A3" s="6"/>
      <c r="B3" s="7" t="s">
        <v>1</v>
      </c>
      <c r="C3" s="8">
        <v>45132</v>
      </c>
      <c r="D3" s="8" t="s">
        <v>2</v>
      </c>
      <c r="E3" s="9"/>
      <c r="F3" s="8">
        <v>45163</v>
      </c>
      <c r="G3" s="9"/>
      <c r="H3" s="9" t="s">
        <v>3</v>
      </c>
      <c r="I3" s="9"/>
      <c r="J3" s="31" t="s">
        <v>4</v>
      </c>
      <c r="K3" s="32"/>
      <c r="L3" s="33"/>
      <c r="M3" s="27"/>
    </row>
    <row r="4" s="1" customFormat="1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45</v>
      </c>
      <c r="K4" s="11"/>
      <c r="L4" s="34"/>
    </row>
    <row r="5" s="1" customFormat="1" ht="25.5" customHeight="1" spans="1:12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2"/>
      <c r="J5" s="11"/>
      <c r="K5" s="11"/>
      <c r="L5" s="34"/>
    </row>
    <row r="6" s="1" customFormat="1" ht="25.5" customHeight="1" spans="1:12">
      <c r="A6" s="6"/>
      <c r="B6" s="13" t="s">
        <v>11</v>
      </c>
      <c r="C6" s="14" t="s">
        <v>12</v>
      </c>
      <c r="D6" s="14"/>
      <c r="E6" s="14"/>
      <c r="F6" s="14"/>
      <c r="G6" s="14"/>
      <c r="H6" s="15" t="s">
        <v>11</v>
      </c>
      <c r="I6" s="15"/>
      <c r="J6" s="14" t="s">
        <v>13</v>
      </c>
      <c r="K6" s="14"/>
      <c r="L6" s="35"/>
    </row>
    <row r="7" s="1" customFormat="1" ht="26.25" customHeight="1" spans="1:13">
      <c r="A7" s="6"/>
      <c r="B7" s="16" t="s">
        <v>14</v>
      </c>
      <c r="C7" s="17" t="s">
        <v>15</v>
      </c>
      <c r="D7" s="18" t="s">
        <v>16</v>
      </c>
      <c r="E7" s="18"/>
      <c r="F7" s="19" t="s">
        <v>17</v>
      </c>
      <c r="G7" s="17" t="s">
        <v>18</v>
      </c>
      <c r="H7" s="20" t="s">
        <v>19</v>
      </c>
      <c r="I7" s="20" t="s">
        <v>20</v>
      </c>
      <c r="J7" s="19" t="s">
        <v>21</v>
      </c>
      <c r="K7" s="18" t="s">
        <v>22</v>
      </c>
      <c r="L7" s="36" t="s">
        <v>23</v>
      </c>
      <c r="M7" s="27"/>
    </row>
    <row r="8" s="1" customFormat="1" ht="24" customHeight="1" spans="1:13">
      <c r="A8" s="6"/>
      <c r="B8" s="21">
        <v>45153</v>
      </c>
      <c r="C8" s="22" t="s">
        <v>30</v>
      </c>
      <c r="D8" s="23" t="s">
        <v>28</v>
      </c>
      <c r="E8" s="23"/>
      <c r="F8" s="24" t="s">
        <v>31</v>
      </c>
      <c r="G8" s="23"/>
      <c r="H8" s="24">
        <v>2</v>
      </c>
      <c r="I8" s="24">
        <v>36</v>
      </c>
      <c r="J8" s="37">
        <v>36</v>
      </c>
      <c r="K8" s="37">
        <f>H8*J8</f>
        <v>72</v>
      </c>
      <c r="L8" s="23"/>
      <c r="M8" s="27"/>
    </row>
    <row r="9" s="1" customFormat="1" ht="34" customHeight="1" spans="1:13">
      <c r="A9" s="6"/>
      <c r="B9" s="25"/>
      <c r="C9" s="23"/>
      <c r="D9" s="23"/>
      <c r="E9" s="23"/>
      <c r="F9" s="26"/>
      <c r="G9" s="23"/>
      <c r="H9" s="26"/>
      <c r="I9" s="26"/>
      <c r="J9" s="37"/>
      <c r="K9" s="37">
        <f>H9*J9</f>
        <v>0</v>
      </c>
      <c r="L9" s="23"/>
      <c r="M9" s="27"/>
    </row>
    <row r="10" s="1" customFormat="1" ht="30.75" customHeight="1" spans="1:12">
      <c r="A10" s="6"/>
      <c r="B10" s="27" t="s">
        <v>33</v>
      </c>
      <c r="C10" s="28"/>
      <c r="D10" s="29">
        <v>0</v>
      </c>
      <c r="E10" s="29"/>
      <c r="F10" s="29"/>
      <c r="G10" s="28"/>
      <c r="H10" s="27" t="s">
        <v>34</v>
      </c>
      <c r="I10" s="27"/>
      <c r="J10" s="27"/>
      <c r="K10" s="29">
        <f>SUM(K8:K9)</f>
        <v>72</v>
      </c>
      <c r="L10" s="38"/>
    </row>
    <row r="11" s="1" customFormat="1" ht="30.75" customHeight="1" spans="1:12">
      <c r="A11" s="6"/>
      <c r="B11" s="27" t="s">
        <v>35</v>
      </c>
      <c r="C11" s="28"/>
      <c r="D11" s="29">
        <f>SUM(K8:K9)</f>
        <v>72</v>
      </c>
      <c r="E11" s="29"/>
      <c r="F11" s="29"/>
      <c r="G11" s="28"/>
      <c r="H11" s="27" t="s">
        <v>36</v>
      </c>
      <c r="I11" s="27"/>
      <c r="J11" s="27"/>
      <c r="K11" s="29">
        <v>0</v>
      </c>
      <c r="L11" s="38"/>
    </row>
    <row r="12" s="1" customFormat="1" ht="30.75" customHeight="1" spans="1:12">
      <c r="A12" s="6"/>
      <c r="B12" s="27" t="s">
        <v>37</v>
      </c>
      <c r="C12" s="27"/>
      <c r="D12" s="29">
        <v>0</v>
      </c>
      <c r="E12" s="29"/>
      <c r="F12" s="29"/>
      <c r="G12" s="28"/>
      <c r="H12" s="27" t="s">
        <v>38</v>
      </c>
      <c r="I12" s="27"/>
      <c r="J12" s="27"/>
      <c r="K12" s="29">
        <v>0</v>
      </c>
      <c r="L12" s="38"/>
    </row>
    <row r="13" s="1" customFormat="1" ht="30.75" customHeight="1" spans="1:12">
      <c r="A13" s="6"/>
      <c r="B13" s="27" t="s">
        <v>39</v>
      </c>
      <c r="C13" s="27"/>
      <c r="D13" s="29">
        <f>D10+D11-D12</f>
        <v>72</v>
      </c>
      <c r="E13" s="29"/>
      <c r="F13" s="29"/>
      <c r="G13" s="28"/>
      <c r="H13" s="28"/>
      <c r="I13" s="27"/>
      <c r="J13" s="28"/>
      <c r="K13" s="27"/>
      <c r="L13" s="27"/>
    </row>
    <row r="14" s="1" customFormat="1" ht="30.75" customHeight="1" spans="1:13">
      <c r="A14" s="6"/>
      <c r="B14" s="6" t="s">
        <v>40</v>
      </c>
      <c r="C14" s="6"/>
      <c r="D14" s="6" t="s">
        <v>41</v>
      </c>
      <c r="E14" s="6"/>
      <c r="F14" s="6"/>
      <c r="G14" s="6"/>
      <c r="H14" s="6" t="s">
        <v>42</v>
      </c>
      <c r="I14" s="6"/>
      <c r="J14" s="6"/>
      <c r="K14" s="6" t="s">
        <v>43</v>
      </c>
      <c r="L14" s="6"/>
      <c r="M14" s="6"/>
    </row>
    <row r="15" s="1" customFormat="1" ht="30.75" customHeight="1" spans="1:13">
      <c r="A15" s="6"/>
      <c r="B15" s="6" t="s">
        <v>44</v>
      </c>
      <c r="C15" s="6"/>
      <c r="D15" s="30"/>
      <c r="E15" s="30">
        <v>45163</v>
      </c>
      <c r="F15" s="30"/>
      <c r="G15" s="30"/>
      <c r="H15" s="6" t="s">
        <v>44</v>
      </c>
      <c r="I15" s="6"/>
      <c r="J15" s="6"/>
      <c r="K15" s="30">
        <v>45163</v>
      </c>
      <c r="L15" s="39"/>
      <c r="M15" s="6"/>
    </row>
    <row r="16" s="1" customFormat="1" ht="28.2" spans="1:12">
      <c r="A16" s="3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="1" customFormat="1" ht="28.2" spans="1:11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39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H12:J12"/>
    <mergeCell ref="K12:L12"/>
    <mergeCell ref="B13:C13"/>
    <mergeCell ref="D13:F13"/>
    <mergeCell ref="I13:J13"/>
    <mergeCell ref="B14:C14"/>
    <mergeCell ref="D14:F14"/>
    <mergeCell ref="H14:J14"/>
    <mergeCell ref="K14:L14"/>
    <mergeCell ref="B15:C15"/>
    <mergeCell ref="H15:J15"/>
    <mergeCell ref="K15:L15"/>
    <mergeCell ref="B1:L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年终供应商对账单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WPS_1492850610</cp:lastModifiedBy>
  <dcterms:created xsi:type="dcterms:W3CDTF">2006-09-16T00:00:00Z</dcterms:created>
  <dcterms:modified xsi:type="dcterms:W3CDTF">2023-08-25T02:31:50Z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B0B569AB14304AB9A6E7D7A0577E2D45_13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