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明妙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<sst xmlns="http://schemas.openxmlformats.org/spreadsheetml/2006/main" count="48" uniqueCount="42">
  <si>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</si>
  <si>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</si>
  <si>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</si>
  <si>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</si>
  <si>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</si>
  <si>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</si>
  <si>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东莞市明妙科技有限公司</t>
  </si>
  <si>
    <t>购货单位：</t>
  </si>
  <si>
    <t>嘉瑞东（深圳）智能物联科技有限公司</t>
  </si>
  <si>
    <t>单位地址：</t>
  </si>
  <si>
    <t>联系人及电话：</t>
  </si>
  <si>
    <t>唐经理 13925714718</t>
  </si>
  <si>
    <t>龙晶15974204507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</si>
  <si>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</si>
  <si>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</si>
  <si>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</si>
  <si>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</si>
  <si>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</si>
  <si>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</si>
  <si>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</si>
  <si>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</si>
  <si>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</si>
  <si>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</si>
  <si>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JYM150043909943</t>
  </si>
  <si>
    <t>机箱</t>
  </si>
  <si>
    <t>450AS</t>
  </si>
  <si>
    <t>台</t>
  </si>
  <si>
    <t>FDT20230818-01</t>
  </si>
  <si>
    <t>JYM150043540330</t>
  </si>
  <si>
    <t>FDT20230823-03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</si>
  <si>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</si>
  <si>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</si>
  <si>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</si>
  <si>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</si>
  <si>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</si>
  <si>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</si>
  <si>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</si>
  <si>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</si>
  <si>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唐经理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</si>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</sst>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15" borderId="2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tabSelected="1" workbookViewId="0">
      <selection activeCell="H9" sqref="H9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19.3" style="1" customWidth="1"/>
    <col min="4" max="4" width="7.625" style="1" customWidth="1"/>
    <col min="5" max="5" width="10.5" style="1" customWidth="1"/>
    <col min="6" max="6" width="12" style="1" customWidth="1"/>
    <col min="7" max="9" width="8.35833333333333" style="1" customWidth="1"/>
    <col min="10" max="11" width="14.125" style="1" customWidth="1"/>
    <col min="12" max="12" width="17.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</row>
    <row r="3" ht="23.25" customHeight="1" spans="1:13">
      <c r="A3" s="5"/>
      <c r="B3" s="6" t="s">
        <v>1</v>
      </c>
      <c r="C3" s="7">
        <v>45157</v>
      </c>
      <c r="D3" s="7" t="s">
        <v>2</v>
      </c>
      <c r="E3" s="8"/>
      <c r="F3" s="7">
        <v>45163</v>
      </c>
      <c r="G3" s="8"/>
      <c r="H3" s="8" t="s">
        <v>3</v>
      </c>
      <c r="I3" s="8"/>
      <c r="J3" s="30" t="s">
        <v>4</v>
      </c>
      <c r="K3" s="31"/>
      <c r="L3" s="32"/>
      <c r="M3" s="25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3"/>
    </row>
    <row r="5" ht="25.5" customHeight="1" spans="1:12">
      <c r="A5" s="5"/>
      <c r="B5" s="9" t="s">
        <v>9</v>
      </c>
      <c r="C5" s="10"/>
      <c r="D5" s="10"/>
      <c r="E5" s="10"/>
      <c r="F5" s="10"/>
      <c r="G5" s="10"/>
      <c r="H5" s="11" t="s">
        <v>9</v>
      </c>
      <c r="I5" s="11"/>
      <c r="J5" s="10"/>
      <c r="K5" s="10"/>
      <c r="L5" s="33"/>
    </row>
    <row r="6" ht="25.5" customHeight="1" spans="1:12">
      <c r="A6" s="5"/>
      <c r="B6" s="12" t="s">
        <v>10</v>
      </c>
      <c r="C6" s="13" t="s">
        <v>11</v>
      </c>
      <c r="D6" s="13"/>
      <c r="E6" s="13"/>
      <c r="F6" s="13"/>
      <c r="G6" s="13"/>
      <c r="H6" s="14" t="s">
        <v>10</v>
      </c>
      <c r="I6" s="14"/>
      <c r="J6" s="13" t="s">
        <v>12</v>
      </c>
      <c r="K6" s="13"/>
      <c r="L6" s="34"/>
    </row>
    <row r="7" ht="26.25" customHeight="1" spans="1:13">
      <c r="A7" s="5"/>
      <c r="B7" s="15" t="s">
        <v>13</v>
      </c>
      <c r="C7" s="16" t="s">
        <v>14</v>
      </c>
      <c r="D7" s="17" t="s">
        <v>15</v>
      </c>
      <c r="E7" s="17"/>
      <c r="F7" s="18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17" t="s">
        <v>21</v>
      </c>
      <c r="L7" s="35" t="s">
        <v>22</v>
      </c>
      <c r="M7" s="25"/>
    </row>
    <row r="8" ht="24" customHeight="1" spans="1:13">
      <c r="A8" s="5"/>
      <c r="B8" s="19">
        <v>45157</v>
      </c>
      <c r="C8" s="20" t="s">
        <v>23</v>
      </c>
      <c r="D8" s="21" t="s">
        <v>24</v>
      </c>
      <c r="E8" s="21"/>
      <c r="F8" s="22" t="s">
        <v>25</v>
      </c>
      <c r="G8" s="23" t="s">
        <v>26</v>
      </c>
      <c r="H8" s="23">
        <v>1</v>
      </c>
      <c r="I8" s="36">
        <v>243.3628</v>
      </c>
      <c r="J8" s="36">
        <f>I8*1.13</f>
        <v>274.999964</v>
      </c>
      <c r="K8" s="36">
        <f>H8*J8</f>
        <v>274.999964</v>
      </c>
      <c r="L8" s="37" t="s">
        <v>27</v>
      </c>
      <c r="M8" s="25"/>
    </row>
    <row r="9" ht="24" customHeight="1" spans="1:13">
      <c r="A9" s="5"/>
      <c r="B9" s="19">
        <v>45162</v>
      </c>
      <c r="C9" s="23" t="s">
        <v>28</v>
      </c>
      <c r="D9" s="21" t="s">
        <v>24</v>
      </c>
      <c r="E9" s="21"/>
      <c r="F9" s="22" t="s">
        <v>25</v>
      </c>
      <c r="G9" s="23" t="s">
        <v>26</v>
      </c>
      <c r="H9" s="23">
        <v>1</v>
      </c>
      <c r="I9" s="36">
        <v>243.3628</v>
      </c>
      <c r="J9" s="36">
        <f>I9*1.13</f>
        <v>274.999964</v>
      </c>
      <c r="K9" s="36">
        <f>H9*J9</f>
        <v>274.999964</v>
      </c>
      <c r="L9" s="37" t="s">
        <v>29</v>
      </c>
      <c r="M9" s="25"/>
    </row>
    <row r="10" ht="24" customHeight="1" spans="1:13">
      <c r="A10" s="5"/>
      <c r="B10" s="24"/>
      <c r="C10" s="23"/>
      <c r="D10" s="21"/>
      <c r="E10" s="21"/>
      <c r="F10" s="23"/>
      <c r="G10" s="23"/>
      <c r="H10" s="23"/>
      <c r="I10" s="36"/>
      <c r="J10" s="36"/>
      <c r="K10" s="36">
        <f>H10*J10</f>
        <v>0</v>
      </c>
      <c r="L10" s="37"/>
      <c r="M10" s="25"/>
    </row>
    <row r="11" ht="30.75" customHeight="1" spans="1:12">
      <c r="A11" s="5"/>
      <c r="B11" s="25" t="s">
        <v>30</v>
      </c>
      <c r="C11" s="26"/>
      <c r="D11" s="27">
        <v>0</v>
      </c>
      <c r="E11" s="27"/>
      <c r="F11" s="27"/>
      <c r="G11" s="26"/>
      <c r="H11" s="25" t="s">
        <v>31</v>
      </c>
      <c r="I11" s="25"/>
      <c r="J11" s="25"/>
      <c r="K11" s="27">
        <f>SUM(K8:K10)</f>
        <v>549.999928</v>
      </c>
      <c r="L11" s="38"/>
    </row>
    <row r="12" ht="30.75" customHeight="1" spans="1:12">
      <c r="A12" s="5"/>
      <c r="B12" s="25" t="s">
        <v>32</v>
      </c>
      <c r="C12" s="26"/>
      <c r="D12" s="27">
        <f>SUM(K8:K10)</f>
        <v>549.999928</v>
      </c>
      <c r="E12" s="27"/>
      <c r="F12" s="27"/>
      <c r="G12" s="26"/>
      <c r="H12" s="25" t="s">
        <v>33</v>
      </c>
      <c r="I12" s="25"/>
      <c r="J12" s="25"/>
      <c r="K12" s="27">
        <v>0</v>
      </c>
      <c r="L12" s="38"/>
    </row>
    <row r="13" ht="30.75" customHeight="1" spans="1:12">
      <c r="A13" s="5"/>
      <c r="B13" s="25" t="s">
        <v>34</v>
      </c>
      <c r="C13" s="25"/>
      <c r="D13" s="27">
        <v>0</v>
      </c>
      <c r="E13" s="27"/>
      <c r="F13" s="27"/>
      <c r="G13" s="26"/>
      <c r="H13" s="25" t="s">
        <v>35</v>
      </c>
      <c r="I13" s="25"/>
      <c r="J13" s="25"/>
      <c r="K13" s="27">
        <v>4630</v>
      </c>
      <c r="L13" s="38"/>
    </row>
    <row r="14" ht="30.75" customHeight="1" spans="1:12">
      <c r="A14" s="5"/>
      <c r="B14" s="25" t="s">
        <v>36</v>
      </c>
      <c r="C14" s="25"/>
      <c r="D14" s="27">
        <f>D11+D12-D13</f>
        <v>549.999928</v>
      </c>
      <c r="E14" s="27"/>
      <c r="F14" s="27"/>
      <c r="G14" s="26"/>
      <c r="H14" s="26"/>
      <c r="I14" s="25"/>
      <c r="J14" s="26"/>
      <c r="K14" s="25"/>
      <c r="L14" s="25"/>
    </row>
    <row r="15" ht="30.75" customHeight="1" spans="1:13">
      <c r="A15" s="5"/>
      <c r="B15" s="5" t="s">
        <v>37</v>
      </c>
      <c r="C15" s="5"/>
      <c r="D15" s="5" t="s">
        <v>38</v>
      </c>
      <c r="E15" s="5"/>
      <c r="F15" s="5"/>
      <c r="G15" s="28"/>
      <c r="H15" s="5" t="s">
        <v>39</v>
      </c>
      <c r="I15" s="5"/>
      <c r="J15" s="5"/>
      <c r="K15" s="5" t="s">
        <v>40</v>
      </c>
      <c r="L15" s="5"/>
      <c r="M15" s="5"/>
    </row>
    <row r="16" ht="30.75" customHeight="1" spans="1:13">
      <c r="A16" s="5"/>
      <c r="B16" s="5" t="s">
        <v>41</v>
      </c>
      <c r="C16" s="5"/>
      <c r="D16" s="29"/>
      <c r="E16" s="29">
        <v>45163</v>
      </c>
      <c r="F16" s="29"/>
      <c r="G16" s="29"/>
      <c r="H16" s="5" t="s">
        <v>41</v>
      </c>
      <c r="I16" s="5"/>
      <c r="J16" s="5"/>
      <c r="K16" s="39">
        <v>45163</v>
      </c>
      <c r="L16" s="40"/>
      <c r="M16" s="5"/>
    </row>
    <row r="17" ht="28.2" spans="1:12">
      <c r="A17" s="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ht="28.2" spans="1:1">
      <c r="A18" s="2"/>
    </row>
  </sheetData>
  <mergeCells count="40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I14:J14"/>
    <mergeCell ref="B15:C15"/>
    <mergeCell ref="D15:F15"/>
    <mergeCell ref="H15:J15"/>
    <mergeCell ref="K15:L15"/>
    <mergeCell ref="B16:C16"/>
    <mergeCell ref="H16:J16"/>
    <mergeCell ref="K16:L16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明妙供应商对账单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2023-08-25T01:29:53Z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14032600DFA54A3E9152E3F0D3F0049A_13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