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<sst xmlns="http://schemas.openxmlformats.org/spreadsheetml/2006/main" count="102" uniqueCount="78">
  <si>
    <r>
      <rPr>
        <sz val="8"/>
        <rFont val="SimSun"/>
        <charset val="134"/>
      </rPr>
      <t>企业名称：浙江大黄蜂建筑机械设备有限公司</t>
    </r>
  </si>
  <si>
    <r>
      <rPr>
        <sz val="8"/>
        <rFont val="SimSun"/>
        <charset val="134"/>
      </rPr>
      <t xml:space="preserve">  微信</t>
    </r>
    <r>
      <rPr>
        <sz val="8"/>
        <rFont val="Arial"/>
        <charset val="134"/>
      </rPr>
      <t>/</t>
    </r>
    <r>
      <rPr>
        <sz val="8"/>
        <rFont val="SimSun"/>
        <charset val="134"/>
      </rPr>
      <t>支付宝支付</t>
    </r>
  </si>
  <si>
    <r>
      <rPr>
        <sz val="8"/>
        <rFont val="SimSun"/>
        <charset val="134"/>
      </rPr>
      <t>开户银行：中国工商银行杭州解放路支行</t>
    </r>
  </si>
  <si>
    <r>
      <rPr>
        <sz val="8"/>
        <rFont val="SimSun"/>
        <charset val="134"/>
      </rPr>
      <t>银行账号：</t>
    </r>
    <r>
      <rPr>
        <sz val="8"/>
        <rFont val="Arial"/>
        <charset val="134"/>
      </rPr>
      <t>1202020719920522134</t>
    </r>
  </si>
  <si>
    <r>
      <rPr>
        <sz val="8"/>
        <rFont val="SimSun"/>
        <charset val="134"/>
      </rPr>
      <t>服务电话：</t>
    </r>
    <r>
      <rPr>
        <sz val="8"/>
        <rFont val="Arial"/>
        <charset val="134"/>
      </rPr>
      <t>400-757-6777</t>
    </r>
  </si>
  <si>
    <r>
      <rPr>
        <sz val="12"/>
        <rFont val="SimSun"/>
        <charset val="134"/>
      </rPr>
      <t>浙江大黄蜂建筑机械设备有限公司租费计算单</t>
    </r>
  </si>
  <si>
    <r>
      <rPr>
        <sz val="8"/>
        <rFont val="SimSun"/>
        <charset val="134"/>
      </rPr>
      <t>合同号：</t>
    </r>
    <r>
      <rPr>
        <sz val="8"/>
        <rFont val="Arial"/>
        <charset val="134"/>
      </rPr>
      <t>4206022301006</t>
    </r>
  </si>
  <si>
    <r>
      <rPr>
        <sz val="8"/>
        <rFont val="SimSun"/>
        <charset val="134"/>
      </rPr>
      <t>计算单号：</t>
    </r>
    <r>
      <rPr>
        <sz val="8"/>
        <rFont val="Arial"/>
        <charset val="134"/>
      </rPr>
      <t>HTJSD2023082620618</t>
    </r>
  </si>
  <si>
    <r>
      <rPr>
        <sz val="8"/>
        <rFont val="SimSun"/>
        <charset val="134"/>
      </rPr>
      <t>项目名称：襄阳比亚迪动力电池工业园项目</t>
    </r>
  </si>
  <si>
    <r>
      <rPr>
        <sz val="8"/>
        <rFont val="SimSun"/>
        <charset val="134"/>
      </rPr>
      <t>统计日期</t>
    </r>
    <r>
      <rPr>
        <sz val="8"/>
        <rFont val="Arial"/>
        <charset val="134"/>
      </rPr>
      <t>:2023</t>
    </r>
    <r>
      <rPr>
        <sz val="8"/>
        <rFont val="SimSun"/>
        <charset val="134"/>
      </rPr>
      <t>年</t>
    </r>
    <r>
      <rPr>
        <sz val="8"/>
        <rFont val="Arial"/>
        <charset val="134"/>
      </rPr>
      <t>01</t>
    </r>
    <r>
      <rPr>
        <sz val="8"/>
        <rFont val="SimSun"/>
        <charset val="134"/>
      </rPr>
      <t>月</t>
    </r>
    <r>
      <rPr>
        <sz val="8"/>
        <rFont val="Arial"/>
        <charset val="134"/>
      </rPr>
      <t>01</t>
    </r>
    <r>
      <rPr>
        <sz val="8"/>
        <rFont val="SimSun"/>
        <charset val="134"/>
      </rPr>
      <t xml:space="preserve">日 </t>
    </r>
    <r>
      <rPr>
        <sz val="8"/>
        <rFont val="Arial"/>
        <charset val="134"/>
      </rPr>
      <t>- 2023</t>
    </r>
    <r>
      <rPr>
        <sz val="8"/>
        <rFont val="SimSun"/>
        <charset val="134"/>
      </rPr>
      <t>年</t>
    </r>
    <r>
      <rPr>
        <sz val="8"/>
        <rFont val="Arial"/>
        <charset val="134"/>
      </rPr>
      <t>08</t>
    </r>
    <r>
      <rPr>
        <sz val="8"/>
        <rFont val="SimSun"/>
        <charset val="134"/>
      </rPr>
      <t>月</t>
    </r>
    <r>
      <rPr>
        <sz val="8"/>
        <rFont val="Arial"/>
        <charset val="134"/>
      </rPr>
      <t>25</t>
    </r>
    <r>
      <rPr>
        <sz val="8"/>
        <rFont val="SimSun"/>
        <charset val="134"/>
      </rPr>
      <t>日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</si>
  <si>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</si>
  <si>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设备型号</t>
    </r>
  </si>
  <si>
    <r>
      <rPr>
        <sz val="9"/>
        <rFont val="SimSun"/>
        <charset val="134"/>
      </rPr>
      <t>设备编码</t>
    </r>
  </si>
  <si>
    <r>
      <rPr>
        <sz val="9"/>
        <rFont val="SimSun"/>
        <charset val="134"/>
      </rPr>
      <t>进场时间</t>
    </r>
    <r>
      <rPr>
        <b/>
        <sz val="9"/>
        <rFont val="Arial"/>
        <charset val="134"/>
      </rPr>
      <t xml:space="preserve">/
</t>
    </r>
    <r>
      <rPr>
        <sz val="9"/>
        <rFont val="SimSun"/>
        <charset val="134"/>
      </rPr>
      <t>退场时间</t>
    </r>
  </si>
  <si>
    <r>
      <rPr>
        <sz val="9"/>
        <rFont val="SimSun"/>
        <charset val="134"/>
      </rPr>
      <t xml:space="preserve">账单开始
</t>
    </r>
    <r>
      <rPr>
        <sz val="9"/>
        <rFont val="SimSun"/>
        <charset val="134"/>
      </rPr>
      <t>日期</t>
    </r>
  </si>
  <si>
    <r>
      <rPr>
        <sz val="9"/>
        <rFont val="SimSun"/>
        <charset val="134"/>
      </rPr>
      <t xml:space="preserve">账单截止
</t>
    </r>
    <r>
      <rPr>
        <sz val="9"/>
        <rFont val="SimSun"/>
        <charset val="134"/>
      </rPr>
      <t>日期</t>
    </r>
  </si>
  <si>
    <r>
      <rPr>
        <sz val="9"/>
        <rFont val="SimSun"/>
        <charset val="134"/>
      </rPr>
      <t xml:space="preserve">账单
</t>
    </r>
    <r>
      <rPr>
        <sz val="9"/>
        <rFont val="SimSun"/>
        <charset val="134"/>
      </rPr>
      <t>天数</t>
    </r>
  </si>
  <si>
    <r>
      <rPr>
        <sz val="9"/>
        <rFont val="SimSun"/>
        <charset val="134"/>
      </rPr>
      <t>调整天数</t>
    </r>
  </si>
  <si>
    <r>
      <rPr>
        <sz val="9"/>
        <rFont val="SimSun"/>
        <charset val="134"/>
      </rPr>
      <t xml:space="preserve">实算
</t>
    </r>
    <r>
      <rPr>
        <sz val="9"/>
        <rFont val="SimSun"/>
        <charset val="134"/>
      </rPr>
      <t>天数</t>
    </r>
  </si>
  <si>
    <r>
      <rPr>
        <sz val="9"/>
        <rFont val="SimSun"/>
        <charset val="134"/>
      </rPr>
      <t>合同单价</t>
    </r>
  </si>
  <si>
    <r>
      <rPr>
        <sz val="9"/>
        <rFont val="SimSun"/>
        <charset val="134"/>
      </rPr>
      <t>租金</t>
    </r>
    <r>
      <rPr>
        <b/>
        <sz val="9"/>
        <rFont val="Arial"/>
        <charset val="134"/>
      </rPr>
      <t>(</t>
    </r>
    <r>
      <rPr>
        <sz val="9"/>
        <rFont val="SimSun"/>
        <charset val="134"/>
      </rPr>
      <t>元</t>
    </r>
    <r>
      <rPr>
        <b/>
        <sz val="9"/>
        <rFont val="Arial"/>
        <charset val="134"/>
      </rPr>
      <t>)</t>
    </r>
  </si>
  <si>
    <r>
      <rPr>
        <sz val="9"/>
        <rFont val="SimSun"/>
        <charset val="134"/>
      </rPr>
      <t>进退场费</t>
    </r>
  </si>
  <si>
    <r>
      <rPr>
        <sz val="9"/>
        <rFont val="SimSun"/>
        <charset val="134"/>
      </rPr>
      <t>维修杂费</t>
    </r>
  </si>
  <si>
    <r>
      <rPr>
        <sz val="9"/>
        <rFont val="SimSun"/>
        <charset val="134"/>
      </rPr>
      <t>改装费</t>
    </r>
  </si>
  <si>
    <r>
      <rPr>
        <sz val="9"/>
        <rFont val="SimSun"/>
        <charset val="134"/>
      </rPr>
      <t>本期合计</t>
    </r>
  </si>
  <si>
    <r>
      <rPr>
        <sz val="9"/>
        <rFont val="SimSun"/>
        <charset val="134"/>
      </rPr>
      <t>累计合计</t>
    </r>
  </si>
  <si>
    <r>
      <rPr>
        <sz val="8"/>
        <rFont val="SimSun"/>
        <charset val="134"/>
      </rPr>
      <t>剪叉</t>
    </r>
    <r>
      <rPr>
        <sz val="8"/>
        <rFont val="Arial"/>
        <charset val="134"/>
      </rPr>
      <t>6m</t>
    </r>
  </si>
  <si>
    <r>
      <rPr>
        <sz val="8"/>
        <rFont val="Arial"/>
        <charset val="134"/>
      </rPr>
      <t>0775300001N010405</t>
    </r>
  </si>
  <si>
    <r>
      <rPr>
        <sz val="8"/>
        <rFont val="Arial"/>
        <charset val="134"/>
      </rPr>
      <t xml:space="preserve">2023-01-04/
</t>
    </r>
    <r>
      <rPr>
        <sz val="8"/>
        <rFont val="Arial"/>
        <charset val="134"/>
      </rPr>
      <t>2023-08-11</t>
    </r>
  </si>
  <si>
    <r>
      <rPr>
        <sz val="8"/>
        <rFont val="Arial"/>
        <charset val="134"/>
      </rPr>
      <t>2023-01-05</t>
    </r>
  </si>
  <si>
    <r>
      <rPr>
        <sz val="8"/>
        <rFont val="Arial"/>
        <charset val="134"/>
      </rPr>
      <t>2023-08-10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</si>
  <si>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-22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-22</t>
    </r>
  </si>
  <si>
    <r>
      <rPr>
        <sz val="8"/>
        <rFont val="Arial"/>
        <charset val="134"/>
      </rPr>
      <t>100/</t>
    </r>
    <r>
      <rPr>
        <sz val="8"/>
        <rFont val="SimSun"/>
        <charset val="134"/>
      </rPr>
      <t xml:space="preserve">日
</t>
    </r>
    <r>
      <rPr>
        <sz val="8"/>
        <rFont val="Arial"/>
        <charset val="134"/>
      </rPr>
      <t>1400/</t>
    </r>
    <r>
      <rPr>
        <sz val="8"/>
        <rFont val="SimSun"/>
        <charset val="134"/>
      </rPr>
      <t xml:space="preserve">月
</t>
    </r>
    <r>
      <rPr>
        <sz val="8"/>
        <rFont val="SimSun"/>
        <charset val="134"/>
      </rPr>
      <t xml:space="preserve">进退场费：
</t>
    </r>
    <r>
      <rPr>
        <sz val="8"/>
        <rFont val="Arial"/>
        <charset val="134"/>
      </rPr>
      <t>300</t>
    </r>
  </si>
  <si>
    <r>
      <rPr>
        <sz val="8"/>
        <rFont val="SimSun"/>
        <charset val="134"/>
      </rPr>
      <t>剪叉</t>
    </r>
    <r>
      <rPr>
        <sz val="8"/>
        <rFont val="Arial"/>
        <charset val="134"/>
      </rPr>
      <t>8m</t>
    </r>
  </si>
  <si>
    <r>
      <rPr>
        <sz val="8"/>
        <rFont val="Arial"/>
        <charset val="134"/>
      </rPr>
      <t>0775400000M010529</t>
    </r>
  </si>
  <si>
    <r>
      <rPr>
        <sz val="8"/>
        <rFont val="Arial"/>
        <charset val="134"/>
      </rPr>
      <t xml:space="preserve">2023-01-04/
</t>
    </r>
    <r>
      <rPr>
        <sz val="8"/>
        <rFont val="Arial"/>
        <charset val="134"/>
      </rPr>
      <t>2023-03-11</t>
    </r>
  </si>
  <si>
    <r>
      <rPr>
        <sz val="8"/>
        <rFont val="Arial"/>
        <charset val="134"/>
      </rPr>
      <t>2023-03-11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</si>
  <si>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-13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-13</t>
    </r>
  </si>
  <si>
    <r>
      <rPr>
        <sz val="8"/>
        <rFont val="Arial"/>
        <charset val="134"/>
      </rPr>
      <t>100/</t>
    </r>
    <r>
      <rPr>
        <sz val="8"/>
        <rFont val="SimSun"/>
        <charset val="134"/>
      </rPr>
      <t xml:space="preserve">日
</t>
    </r>
    <r>
      <rPr>
        <sz val="8"/>
        <rFont val="Arial"/>
        <charset val="134"/>
      </rPr>
      <t>1600/</t>
    </r>
    <r>
      <rPr>
        <sz val="8"/>
        <rFont val="SimSun"/>
        <charset val="134"/>
      </rPr>
      <t xml:space="preserve">月
</t>
    </r>
    <r>
      <rPr>
        <sz val="8"/>
        <rFont val="SimSun"/>
        <charset val="134"/>
      </rPr>
      <t xml:space="preserve">进退场费：
</t>
    </r>
    <r>
      <rPr>
        <sz val="8"/>
        <rFont val="Arial"/>
        <charset val="134"/>
      </rPr>
      <t>300</t>
    </r>
  </si>
  <si>
    <r>
      <rPr>
        <sz val="8"/>
        <rFont val="Arial"/>
        <charset val="134"/>
      </rPr>
      <t>M00911980</t>
    </r>
  </si>
  <si>
    <r>
      <rPr>
        <sz val="8"/>
        <rFont val="Arial"/>
        <charset val="134"/>
      </rPr>
      <t xml:space="preserve">2023-01-09/
</t>
    </r>
    <r>
      <rPr>
        <sz val="8"/>
        <rFont val="Arial"/>
        <charset val="134"/>
      </rPr>
      <t>2023-03-31</t>
    </r>
  </si>
  <si>
    <r>
      <rPr>
        <sz val="8"/>
        <rFont val="Arial"/>
        <charset val="134"/>
      </rPr>
      <t>2023-01-09</t>
    </r>
  </si>
  <si>
    <r>
      <rPr>
        <sz val="8"/>
        <rFont val="Arial"/>
        <charset val="134"/>
      </rPr>
      <t>2023-03-31</t>
    </r>
  </si>
  <si>
    <r>
      <rPr>
        <sz val="8"/>
        <rFont val="SimSun"/>
        <charset val="134"/>
      </rPr>
      <t>报停：</t>
    </r>
    <r>
      <rPr>
        <sz val="8"/>
        <rFont val="Arial"/>
        <charset val="134"/>
      </rPr>
      <t xml:space="preserve">-17
</t>
    </r>
    <r>
      <rPr>
        <sz val="8"/>
        <rFont val="SimSun"/>
        <charset val="134"/>
      </rPr>
      <t>总计：</t>
    </r>
    <r>
      <rPr>
        <sz val="8"/>
        <rFont val="Arial"/>
        <charset val="134"/>
      </rPr>
      <t>-17</t>
    </r>
  </si>
  <si>
    <r>
      <rPr>
        <sz val="8"/>
        <rFont val="Arial"/>
        <charset val="134"/>
      </rPr>
      <t>0775400000M010522</t>
    </r>
  </si>
  <si>
    <r>
      <rPr>
        <sz val="8"/>
        <rFont val="Arial"/>
        <charset val="134"/>
      </rPr>
      <t xml:space="preserve">2023-02-09/
</t>
    </r>
    <r>
      <rPr>
        <sz val="8"/>
        <rFont val="Arial"/>
        <charset val="134"/>
      </rPr>
      <t>2023-08-25</t>
    </r>
  </si>
  <si>
    <r>
      <rPr>
        <sz val="8"/>
        <rFont val="Arial"/>
        <charset val="134"/>
      </rPr>
      <t>2023-02-10</t>
    </r>
  </si>
  <si>
    <r>
      <rPr>
        <sz val="8"/>
        <rFont val="Arial"/>
        <charset val="134"/>
      </rPr>
      <t>2023-08-25</t>
    </r>
  </si>
  <si>
    <r>
      <rPr>
        <sz val="8"/>
        <rFont val="SimSun"/>
        <charset val="134"/>
      </rPr>
      <t>总计：</t>
    </r>
    <r>
      <rPr>
        <sz val="8"/>
        <rFont val="Arial"/>
        <charset val="134"/>
      </rPr>
      <t>0</t>
    </r>
  </si>
  <si>
    <r>
      <rPr>
        <sz val="8"/>
        <rFont val="Arial"/>
        <charset val="134"/>
      </rPr>
      <t>0775400000L010343</t>
    </r>
  </si>
  <si>
    <r>
      <rPr>
        <sz val="8"/>
        <rFont val="Arial"/>
        <charset val="134"/>
      </rPr>
      <t xml:space="preserve">2023-03-02/
</t>
    </r>
    <r>
      <rPr>
        <sz val="8"/>
        <rFont val="Arial"/>
        <charset val="134"/>
      </rPr>
      <t>2023-06-19</t>
    </r>
  </si>
  <si>
    <r>
      <rPr>
        <sz val="8"/>
        <rFont val="Arial"/>
        <charset val="134"/>
      </rPr>
      <t>2023-03-03</t>
    </r>
  </si>
  <si>
    <r>
      <rPr>
        <sz val="8"/>
        <rFont val="Arial"/>
        <charset val="134"/>
      </rPr>
      <t>2023-06-19</t>
    </r>
  </si>
  <si>
    <r>
      <rPr>
        <sz val="8"/>
        <rFont val="Arial"/>
        <charset val="134"/>
      </rPr>
      <t>0775400000L010108</t>
    </r>
  </si>
  <si>
    <r>
      <rPr>
        <sz val="8"/>
        <rFont val="Arial"/>
        <charset val="134"/>
      </rPr>
      <t xml:space="preserve">2023-03-05/
</t>
    </r>
    <r>
      <rPr>
        <sz val="8"/>
        <rFont val="Arial"/>
        <charset val="134"/>
      </rPr>
      <t>2023-03-31</t>
    </r>
  </si>
  <si>
    <r>
      <rPr>
        <sz val="8"/>
        <rFont val="Arial"/>
        <charset val="134"/>
      </rPr>
      <t>2023-03-06</t>
    </r>
  </si>
  <si>
    <r>
      <rPr>
        <sz val="8"/>
        <rFont val="Arial"/>
        <charset val="134"/>
      </rPr>
      <t>M01533338</t>
    </r>
  </si>
  <si>
    <r>
      <rPr>
        <sz val="8"/>
        <rFont val="Arial"/>
        <charset val="134"/>
      </rPr>
      <t xml:space="preserve">2023-03-11/
</t>
    </r>
    <r>
      <rPr>
        <sz val="8"/>
        <rFont val="Arial"/>
        <charset val="134"/>
      </rPr>
      <t>2023-06-19</t>
    </r>
  </si>
  <si>
    <r>
      <rPr>
        <sz val="8"/>
        <rFont val="SimSun"/>
        <charset val="134"/>
      </rPr>
      <t>剪叉</t>
    </r>
    <r>
      <rPr>
        <sz val="8"/>
        <rFont val="Arial"/>
        <charset val="134"/>
      </rPr>
      <t>14m</t>
    </r>
  </si>
  <si>
    <r>
      <rPr>
        <sz val="8"/>
        <rFont val="Arial"/>
        <charset val="134"/>
      </rPr>
      <t>M01421130</t>
    </r>
  </si>
  <si>
    <r>
      <rPr>
        <sz val="8"/>
        <rFont val="Arial"/>
        <charset val="134"/>
      </rPr>
      <t xml:space="preserve">2023-03-31/
</t>
    </r>
    <r>
      <rPr>
        <sz val="8"/>
        <rFont val="Arial"/>
        <charset val="134"/>
      </rPr>
      <t>2023-08-11</t>
    </r>
  </si>
  <si>
    <r>
      <rPr>
        <sz val="8"/>
        <rFont val="Arial"/>
        <charset val="134"/>
      </rPr>
      <t>2023-04-01</t>
    </r>
  </si>
  <si>
    <r>
      <rPr>
        <sz val="8"/>
        <rFont val="Arial"/>
        <charset val="134"/>
      </rPr>
      <t>150/</t>
    </r>
    <r>
      <rPr>
        <sz val="8"/>
        <rFont val="SimSun"/>
        <charset val="134"/>
      </rPr>
      <t xml:space="preserve">日
</t>
    </r>
    <r>
      <rPr>
        <sz val="8"/>
        <rFont val="Arial"/>
        <charset val="134"/>
      </rPr>
      <t>2700/</t>
    </r>
    <r>
      <rPr>
        <sz val="8"/>
        <rFont val="SimSun"/>
        <charset val="134"/>
      </rPr>
      <t xml:space="preserve">月
</t>
    </r>
    <r>
      <rPr>
        <sz val="8"/>
        <rFont val="SimSun"/>
        <charset val="134"/>
      </rPr>
      <t xml:space="preserve">进退场费：
</t>
    </r>
    <r>
      <rPr>
        <sz val="8"/>
        <rFont val="Arial"/>
        <charset val="134"/>
      </rPr>
      <t>300</t>
    </r>
  </si>
  <si>
    <r>
      <rPr>
        <sz val="8"/>
        <rFont val="Arial"/>
        <charset val="134"/>
      </rPr>
      <t>M01420844</t>
    </r>
  </si>
  <si>
    <r>
      <rPr>
        <sz val="8"/>
        <rFont val="Arial"/>
        <charset val="134"/>
      </rPr>
      <t xml:space="preserve">2023-03-31/
</t>
    </r>
    <r>
      <rPr>
        <sz val="8"/>
        <rFont val="Arial"/>
        <charset val="134"/>
      </rPr>
      <t>2023-06-05</t>
    </r>
  </si>
  <si>
    <r>
      <rPr>
        <sz val="8"/>
        <rFont val="Arial"/>
        <charset val="134"/>
      </rPr>
      <t>2023-06-05</t>
    </r>
  </si>
  <si>
    <r>
      <rPr>
        <sz val="8"/>
        <rFont val="SimSun"/>
        <charset val="134"/>
      </rPr>
      <t>小计：</t>
    </r>
  </si>
  <si>
    <r>
      <rPr>
        <sz val="8"/>
        <rFont val="SimSun"/>
        <charset val="134"/>
      </rPr>
      <t>补收金额：</t>
    </r>
  </si>
  <si>
    <r>
      <rPr>
        <sz val="8"/>
        <rFont val="SimSun"/>
        <charset val="134"/>
      </rPr>
      <t>减免金额：</t>
    </r>
  </si>
  <si>
    <r>
      <rPr>
        <sz val="8"/>
        <rFont val="SimSun"/>
        <charset val="134"/>
      </rPr>
      <t>本期应收：</t>
    </r>
  </si>
  <si>
    <r>
      <rPr>
        <sz val="8"/>
        <rFont val="SimSun"/>
        <charset val="134"/>
      </rPr>
      <t>截止账单截止日累计应收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</si>
  <si>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截止账单截止日已收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</si>
  <si>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截止账单截止日欠款</t>
    </r>
    <r>
      <rPr>
        <sz val="8"/>
        <rFont val="Arial"/>
        <charset val="134"/>
      </rPr>
      <t>(</t>
    </r>
    <r>
      <rPr>
        <sz val="8"/>
        <rFont val="SimSun"/>
        <charset val="134"/>
      </rPr>
      <t>元</t>
    </r>
    <r>
      <rPr>
        <sz val="8"/>
        <rFont val="Arial"/>
        <charset val="134"/>
      </rPr>
      <t>)</t>
    </r>
    <r>
      <rPr>
        <sz val="8"/>
        <rFont val="SimSun"/>
        <charset val="134"/>
      </rPr>
      <t>：</t>
    </r>
  </si>
  <si>
    <r>
      <rPr>
        <sz val="8"/>
        <rFont val="SimSun"/>
        <charset val="134"/>
      </rPr>
      <t>备注：  单台设备租期小于最短租期，此台设备按照最短租期收取租费。承租人在此计算单载明的计算单出具日起</t>
    </r>
    <r>
      <rPr>
        <sz val="8"/>
        <rFont val="Arial"/>
        <charset val="134"/>
      </rPr>
      <t>7</t>
    </r>
    <r>
      <rPr>
        <sz val="8"/>
        <rFont val="SimSun"/>
        <charset val="134"/>
      </rPr>
      <t xml:space="preserve">个工作日内付清租费等各项费用的，此计算单记载的减免（优惠）金额有效，未能按时付清
</t>
    </r>
    <r>
      <rPr>
        <sz val="8"/>
        <rFont val="SimSun"/>
        <charset val="134"/>
      </rPr>
      <t>全款的，则减免（优惠）金额取消，</t>
    </r>
    <r>
      <rPr>
        <sz val="8"/>
        <rFont val="Arial"/>
        <charset val="134"/>
      </rPr>
      <t>“</t>
    </r>
    <r>
      <rPr>
        <sz val="8"/>
        <rFont val="SimSun"/>
        <charset val="134"/>
      </rPr>
      <t>调整天数</t>
    </r>
    <r>
      <rPr>
        <sz val="8"/>
        <rFont val="Arial"/>
        <charset val="134"/>
      </rPr>
      <t>”</t>
    </r>
    <r>
      <rPr>
        <sz val="8"/>
        <rFont val="SimSun"/>
        <charset val="134"/>
      </rPr>
      <t>一栏记载的扣减天数的租金仍应按照合同约定的单价计租。</t>
    </r>
  </si>
  <si>
    <r>
      <rPr>
        <sz val="8"/>
        <rFont val="SimSun"/>
        <charset val="134"/>
      </rPr>
      <t>出租方：</t>
    </r>
  </si>
  <si>
    <r>
      <rPr>
        <sz val="8"/>
        <rFont val="SimSun"/>
        <charset val="134"/>
      </rPr>
      <t>承租方：</t>
    </r>
  </si>
  <si>
    <r>
      <rPr>
        <sz val="8"/>
        <rFont val="SimSun"/>
        <charset val="134"/>
      </rPr>
      <t>签字日期：</t>
    </r>
  </si>
  <si>
    <r>
      <rPr>
        <sz val="8"/>
        <rFont val="SimSun"/>
        <charset val="134"/>
      </rPr>
      <t>计算单出具日：</t>
    </r>
    <r>
      <rPr>
        <sz val="8"/>
        <rFont val="Arial"/>
        <charset val="134"/>
      </rPr>
      <t>2023-08-26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</si>
</sst>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__@"/>
  </numFmts>
  <fonts count="28">
    <font>
      <sz val="11"/>
      <color rgb="FF000000"/>
      <name val="Arial"/>
      <charset val="204"/>
    </font>
    <font>
      <sz val="12"/>
      <color rgb="FF000000"/>
      <name val="SimSun"/>
      <charset val="134"/>
    </font>
    <font>
      <sz val="8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SimSun"/>
      <charset val="134"/>
    </font>
    <font>
      <sz val="8"/>
      <name val="Arial"/>
      <charset val="134"/>
    </font>
    <font>
      <sz val="12"/>
      <name val="SimSun"/>
      <charset val="134"/>
    </font>
    <font>
      <sz val="9"/>
      <name val="SimSun"/>
      <charset val="134"/>
    </font>
    <font>
      <b/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 indent="15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 indent="5"/>
    </xf>
    <xf numFmtId="0" fontId="0" fillId="0" borderId="1" xfId="0" applyFill="1" applyBorder="1" applyAlignment="1">
      <alignment horizontal="right" vertical="center" wrapText="1" indent="4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154304</xdr:colOff>
      <xdr:row>0</xdr:row>
      <xdr:rowOff>95250</xdr:rowOff>
    </xdr:from>
    <xdr:ext cx="2012950" cy="620394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335" y="95250"/>
          <a:ext cx="2012950" cy="619760"/>
        </a:xfrm>
        <a:prstGeom prst="rect">
          <a:avLst/>
        </a:prstGeom>
      </xdr:spPr>
    </xdr:pic>
    <xdr:clientData/>
  </xdr:oneCellAnchor>
  <xdr:oneCellAnchor>
    <xdr:from>
      <xdr:col>11</xdr:col>
      <xdr:colOff>476250</xdr:colOff>
      <xdr:row>4</xdr:row>
      <xdr:rowOff>20320</xdr:rowOff>
    </xdr:from>
    <xdr:ext cx="1068705" cy="72580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0" y="1108075"/>
          <a:ext cx="1068705" cy="725805"/>
        </a:xfrm>
        <a:prstGeom prst="rect">
          <a:avLst/>
        </a:prstGeom>
      </xdr:spPr>
    </xdr:pic>
    <xdr:clientData/>
  </xdr:oneCellAnchor>
  <xdr:oneCellAnchor>
    <xdr:from>
      <xdr:col>11</xdr:col>
      <xdr:colOff>279400</xdr:colOff>
      <xdr:row>1</xdr:row>
      <xdr:rowOff>57785</xdr:rowOff>
    </xdr:from>
    <xdr:ext cx="838835" cy="807084"/>
    <xdr:pic>
      <xdr:nvPicPr>
        <xdr:cNvPr id="4" name="image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29235"/>
          <a:ext cx="838835" cy="806450"/>
        </a:xfrm>
        <a:prstGeom prst="rect">
          <a:avLst/>
        </a:prstGeom>
      </xdr:spPr>
    </xdr:pic>
    <xdr:clientData/>
  </xdr:oneCellAnchor>
  <xdr:oneCellAnchor>
    <xdr:from>
      <xdr:col>12</xdr:col>
      <xdr:colOff>55244</xdr:colOff>
      <xdr:row>27</xdr:row>
      <xdr:rowOff>38734</xdr:rowOff>
    </xdr:from>
    <xdr:ext cx="842644" cy="379729"/>
    <xdr:pic>
      <xdr:nvPicPr>
        <xdr:cNvPr id="5" name="image4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9095" y="11216005"/>
          <a:ext cx="842645" cy="379730"/>
        </a:xfrm>
        <a:prstGeom prst="rect">
          <a:avLst/>
        </a:prstGeom>
      </xdr:spPr>
    </xdr:pic>
    <xdr:clientData/>
  </xdr:oneCellAnchor>
  <xdr:oneCellAnchor>
    <xdr:from>
      <xdr:col>3</xdr:col>
      <xdr:colOff>390525</xdr:colOff>
      <xdr:row>27</xdr:row>
      <xdr:rowOff>38734</xdr:rowOff>
    </xdr:from>
    <xdr:ext cx="842644" cy="379729"/>
    <xdr:pic>
      <xdr:nvPicPr>
        <xdr:cNvPr id="6" name="image5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50" y="11216005"/>
          <a:ext cx="842010" cy="37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10" workbookViewId="0">
      <selection activeCell="S19" sqref="S19"/>
    </sheetView>
  </sheetViews>
  <sheetFormatPr defaultColWidth="10.2833333333333" defaultRowHeight="14.25"/>
  <cols>
    <col min="1" max="1" width="4.34166666666667" customWidth="1"/>
    <col min="2" max="2" width="8.80833333333333" customWidth="1"/>
    <col min="3" max="3" width="16.6416666666667" customWidth="1"/>
    <col min="4" max="4" width="10.3083333333333" customWidth="1"/>
    <col min="5" max="6" width="9.75833333333333" customWidth="1"/>
    <col min="7" max="7" width="4.59166666666667" customWidth="1"/>
    <col min="8" max="8" width="8.05833333333333" customWidth="1"/>
    <col min="9" max="9" width="4.59166666666667" customWidth="1"/>
    <col min="10" max="10" width="8.825" customWidth="1"/>
    <col min="11" max="11" width="9.9" customWidth="1"/>
    <col min="12" max="12" width="8.675" customWidth="1"/>
    <col min="13" max="13" width="8.9" customWidth="1"/>
    <col min="14" max="14" width="6.025" customWidth="1"/>
    <col min="15" max="15" width="1.9" customWidth="1"/>
    <col min="16" max="16" width="14.125" customWidth="1"/>
    <col min="17" max="17" width="13.0583333333333" customWidth="1"/>
  </cols>
  <sheetData>
    <row r="1" ht="13.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1" t="s">
        <v>1</v>
      </c>
      <c r="M1" s="1"/>
      <c r="N1" s="1"/>
      <c r="O1" s="1"/>
      <c r="P1" s="1"/>
      <c r="Q1" s="1"/>
    </row>
    <row r="2" ht="10.5" customHeight="1" spans="1:17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3.5" customHeight="1" spans="1:17">
      <c r="A3" s="2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48.15" customHeight="1" spans="1:17">
      <c r="A4" s="1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32" customHeight="1" spans="1:17">
      <c r="A5" s="3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32.25" customHeight="1" spans="1:17">
      <c r="A6" s="2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2" t="s">
        <v>7</v>
      </c>
      <c r="P6" s="1"/>
      <c r="Q6" s="1"/>
    </row>
    <row r="7" ht="13.5" customHeight="1" spans="1:17">
      <c r="A7" s="2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 t="s">
        <v>9</v>
      </c>
      <c r="O7" s="1"/>
      <c r="P7" s="1"/>
      <c r="Q7" s="1"/>
    </row>
    <row r="8" ht="44.15" customHeight="1" spans="1:17">
      <c r="A8" s="4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/>
      <c r="P8" s="4" t="s">
        <v>24</v>
      </c>
      <c r="Q8" s="4" t="s">
        <v>25</v>
      </c>
    </row>
    <row r="9" ht="51" customHeight="1" spans="1:17">
      <c r="A9" s="5">
        <v>1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5">
        <v>218</v>
      </c>
      <c r="H9" s="6" t="s">
        <v>31</v>
      </c>
      <c r="I9" s="5">
        <v>196</v>
      </c>
      <c r="J9" s="6" t="s">
        <v>32</v>
      </c>
      <c r="K9" s="13">
        <v>9146.67</v>
      </c>
      <c r="L9" s="13">
        <v>300</v>
      </c>
      <c r="M9" s="5">
        <v>0</v>
      </c>
      <c r="N9" s="5">
        <v>0</v>
      </c>
      <c r="O9" s="4"/>
      <c r="P9" s="13">
        <v>9446.67</v>
      </c>
      <c r="Q9" s="13">
        <v>9446.67</v>
      </c>
    </row>
    <row r="10" ht="51" customHeight="1" spans="1:17">
      <c r="A10" s="5">
        <v>2</v>
      </c>
      <c r="B10" s="4" t="s">
        <v>33</v>
      </c>
      <c r="C10" s="4" t="s">
        <v>34</v>
      </c>
      <c r="D10" s="4" t="s">
        <v>35</v>
      </c>
      <c r="E10" s="4" t="s">
        <v>29</v>
      </c>
      <c r="F10" s="4" t="s">
        <v>36</v>
      </c>
      <c r="G10" s="5">
        <v>66</v>
      </c>
      <c r="H10" s="6" t="s">
        <v>37</v>
      </c>
      <c r="I10" s="5">
        <v>53</v>
      </c>
      <c r="J10" s="6" t="s">
        <v>38</v>
      </c>
      <c r="K10" s="13">
        <v>2826.67</v>
      </c>
      <c r="L10" s="13">
        <v>300</v>
      </c>
      <c r="M10" s="5">
        <v>0</v>
      </c>
      <c r="N10" s="5">
        <v>0</v>
      </c>
      <c r="O10" s="4"/>
      <c r="P10" s="13">
        <v>3126.67</v>
      </c>
      <c r="Q10" s="13">
        <v>3126.67</v>
      </c>
    </row>
    <row r="11" ht="51" customHeight="1" spans="1:17">
      <c r="A11" s="5">
        <v>3</v>
      </c>
      <c r="B11" s="4" t="s">
        <v>33</v>
      </c>
      <c r="C11" s="4" t="s">
        <v>39</v>
      </c>
      <c r="D11" s="4" t="s">
        <v>40</v>
      </c>
      <c r="E11" s="4" t="s">
        <v>41</v>
      </c>
      <c r="F11" s="4" t="s">
        <v>42</v>
      </c>
      <c r="G11" s="5">
        <v>82</v>
      </c>
      <c r="H11" s="6" t="s">
        <v>43</v>
      </c>
      <c r="I11" s="5">
        <v>65</v>
      </c>
      <c r="J11" s="6" t="s">
        <v>38</v>
      </c>
      <c r="K11" s="13">
        <v>3466.67</v>
      </c>
      <c r="L11" s="13">
        <v>300</v>
      </c>
      <c r="M11" s="5">
        <v>0</v>
      </c>
      <c r="N11" s="5">
        <v>0</v>
      </c>
      <c r="O11" s="4"/>
      <c r="P11" s="13">
        <v>3766.67</v>
      </c>
      <c r="Q11" s="13">
        <v>3766.67</v>
      </c>
    </row>
    <row r="12" ht="51" customHeight="1" spans="1:17">
      <c r="A12" s="5">
        <v>4</v>
      </c>
      <c r="B12" s="4" t="s">
        <v>33</v>
      </c>
      <c r="C12" s="4" t="s">
        <v>44</v>
      </c>
      <c r="D12" s="4" t="s">
        <v>45</v>
      </c>
      <c r="E12" s="4" t="s">
        <v>46</v>
      </c>
      <c r="F12" s="4" t="s">
        <v>47</v>
      </c>
      <c r="G12" s="5">
        <v>197</v>
      </c>
      <c r="H12" s="6" t="s">
        <v>48</v>
      </c>
      <c r="I12" s="5">
        <v>197</v>
      </c>
      <c r="J12" s="6" t="s">
        <v>38</v>
      </c>
      <c r="K12" s="13">
        <v>10506.67</v>
      </c>
      <c r="L12" s="13">
        <v>300</v>
      </c>
      <c r="M12" s="5">
        <v>0</v>
      </c>
      <c r="N12" s="5">
        <v>0</v>
      </c>
      <c r="O12" s="4"/>
      <c r="P12" s="13">
        <v>10806.67</v>
      </c>
      <c r="Q12" s="13">
        <v>10806.67</v>
      </c>
    </row>
    <row r="13" ht="51" customHeight="1" spans="1:17">
      <c r="A13" s="5">
        <v>5</v>
      </c>
      <c r="B13" s="4" t="s">
        <v>33</v>
      </c>
      <c r="C13" s="4" t="s">
        <v>49</v>
      </c>
      <c r="D13" s="4" t="s">
        <v>50</v>
      </c>
      <c r="E13" s="4" t="s">
        <v>51</v>
      </c>
      <c r="F13" s="4" t="s">
        <v>52</v>
      </c>
      <c r="G13" s="5">
        <v>109</v>
      </c>
      <c r="H13" s="6" t="s">
        <v>48</v>
      </c>
      <c r="I13" s="5">
        <v>109</v>
      </c>
      <c r="J13" s="6" t="s">
        <v>38</v>
      </c>
      <c r="K13" s="13">
        <v>5813.33</v>
      </c>
      <c r="L13" s="13">
        <v>300</v>
      </c>
      <c r="M13" s="5">
        <v>0</v>
      </c>
      <c r="N13" s="5">
        <v>0</v>
      </c>
      <c r="O13" s="4"/>
      <c r="P13" s="13">
        <v>6113.33</v>
      </c>
      <c r="Q13" s="13">
        <v>6113.33</v>
      </c>
    </row>
    <row r="14" ht="51" customHeight="1" spans="1:17">
      <c r="A14" s="5">
        <v>6</v>
      </c>
      <c r="B14" s="4" t="s">
        <v>33</v>
      </c>
      <c r="C14" s="4" t="s">
        <v>53</v>
      </c>
      <c r="D14" s="4" t="s">
        <v>54</v>
      </c>
      <c r="E14" s="4" t="s">
        <v>55</v>
      </c>
      <c r="F14" s="4" t="s">
        <v>42</v>
      </c>
      <c r="G14" s="5">
        <v>26</v>
      </c>
      <c r="H14" s="6" t="s">
        <v>48</v>
      </c>
      <c r="I14" s="5">
        <v>26</v>
      </c>
      <c r="J14" s="6" t="s">
        <v>38</v>
      </c>
      <c r="K14" s="5">
        <v>1600</v>
      </c>
      <c r="L14" s="13">
        <v>300</v>
      </c>
      <c r="M14" s="5">
        <v>0</v>
      </c>
      <c r="N14" s="5">
        <v>0</v>
      </c>
      <c r="O14" s="4"/>
      <c r="P14" s="5">
        <v>1900</v>
      </c>
      <c r="Q14" s="5">
        <v>1900</v>
      </c>
    </row>
    <row r="15" ht="50" customHeight="1" spans="1:17">
      <c r="A15" s="5">
        <v>7</v>
      </c>
      <c r="B15" s="4" t="s">
        <v>33</v>
      </c>
      <c r="C15" s="4" t="s">
        <v>56</v>
      </c>
      <c r="D15" s="4" t="s">
        <v>57</v>
      </c>
      <c r="E15" s="4" t="s">
        <v>36</v>
      </c>
      <c r="F15" s="4" t="s">
        <v>52</v>
      </c>
      <c r="G15" s="5">
        <v>101</v>
      </c>
      <c r="H15" s="6" t="s">
        <v>48</v>
      </c>
      <c r="I15" s="5">
        <v>101</v>
      </c>
      <c r="J15" s="6" t="s">
        <v>38</v>
      </c>
      <c r="K15" s="13">
        <v>5386.67</v>
      </c>
      <c r="L15" s="13">
        <v>300</v>
      </c>
      <c r="M15" s="14">
        <v>0</v>
      </c>
      <c r="N15" s="14">
        <v>0</v>
      </c>
      <c r="O15" s="15"/>
      <c r="P15" s="13">
        <v>5686.67</v>
      </c>
      <c r="Q15" s="13">
        <v>5686.67</v>
      </c>
    </row>
    <row r="16" ht="50" customHeight="1" spans="1:17">
      <c r="A16" s="5">
        <v>8</v>
      </c>
      <c r="B16" s="4" t="s">
        <v>58</v>
      </c>
      <c r="C16" s="4" t="s">
        <v>59</v>
      </c>
      <c r="D16" s="6" t="s">
        <v>60</v>
      </c>
      <c r="E16" s="4" t="s">
        <v>61</v>
      </c>
      <c r="F16" s="4" t="s">
        <v>30</v>
      </c>
      <c r="G16" s="5">
        <v>132</v>
      </c>
      <c r="H16" s="6" t="s">
        <v>48</v>
      </c>
      <c r="I16" s="5">
        <v>132</v>
      </c>
      <c r="J16" s="6" t="s">
        <v>62</v>
      </c>
      <c r="K16" s="5">
        <v>11880</v>
      </c>
      <c r="L16" s="16">
        <v>300</v>
      </c>
      <c r="M16" s="17">
        <v>0</v>
      </c>
      <c r="N16" s="17">
        <v>0</v>
      </c>
      <c r="O16" s="17"/>
      <c r="P16" s="18">
        <v>12180</v>
      </c>
      <c r="Q16" s="5">
        <v>12180</v>
      </c>
    </row>
    <row r="17" ht="50" customHeight="1" spans="1:17">
      <c r="A17" s="5">
        <v>9</v>
      </c>
      <c r="B17" s="4" t="s">
        <v>58</v>
      </c>
      <c r="C17" s="4" t="s">
        <v>63</v>
      </c>
      <c r="D17" s="6" t="s">
        <v>64</v>
      </c>
      <c r="E17" s="4" t="s">
        <v>61</v>
      </c>
      <c r="F17" s="4" t="s">
        <v>65</v>
      </c>
      <c r="G17" s="5">
        <v>66</v>
      </c>
      <c r="H17" s="6" t="s">
        <v>48</v>
      </c>
      <c r="I17" s="5">
        <v>66</v>
      </c>
      <c r="J17" s="6" t="s">
        <v>62</v>
      </c>
      <c r="K17" s="5">
        <v>5940</v>
      </c>
      <c r="L17" s="16">
        <v>300</v>
      </c>
      <c r="M17" s="17">
        <v>0</v>
      </c>
      <c r="N17" s="17">
        <v>0</v>
      </c>
      <c r="O17" s="17"/>
      <c r="P17" s="18">
        <v>6240</v>
      </c>
      <c r="Q17" s="5">
        <v>6240</v>
      </c>
    </row>
    <row r="18" ht="24.3" customHeight="1" spans="1:17">
      <c r="A18" s="7" t="s">
        <v>66</v>
      </c>
      <c r="B18" s="7"/>
      <c r="C18" s="7"/>
      <c r="D18" s="7"/>
      <c r="E18" s="7"/>
      <c r="F18" s="7"/>
      <c r="G18" s="7"/>
      <c r="H18" s="7"/>
      <c r="I18" s="7"/>
      <c r="J18" s="7"/>
      <c r="K18" s="13">
        <f>SUM(K9:K17)</f>
        <v>56566.68</v>
      </c>
      <c r="L18" s="5">
        <f>SUM(L9:L17)</f>
        <v>2700</v>
      </c>
      <c r="M18" s="17">
        <f>SUM(M9:M17)</f>
        <v>0</v>
      </c>
      <c r="N18" s="19">
        <f>SUM(N9:N17)</f>
        <v>0</v>
      </c>
      <c r="O18" s="20"/>
      <c r="P18" s="13">
        <f>SUM(P9:P17)</f>
        <v>59266.68</v>
      </c>
      <c r="Q18" s="10"/>
    </row>
    <row r="19" ht="24.3" customHeight="1" spans="1:17">
      <c r="A19" s="8" t="s">
        <v>67</v>
      </c>
      <c r="B19" s="7"/>
      <c r="C19" s="7"/>
      <c r="D19" s="7"/>
      <c r="E19" s="7"/>
      <c r="F19" s="7"/>
      <c r="G19" s="7"/>
      <c r="H19" s="7"/>
      <c r="I19" s="7"/>
      <c r="J19" s="7"/>
      <c r="K19" s="5">
        <v>0</v>
      </c>
      <c r="L19" s="5">
        <v>0</v>
      </c>
      <c r="M19" s="5">
        <v>0</v>
      </c>
      <c r="N19" s="5">
        <v>0</v>
      </c>
      <c r="O19" s="4"/>
      <c r="P19" s="5">
        <v>0</v>
      </c>
      <c r="Q19" s="10"/>
    </row>
    <row r="20" ht="24" customHeight="1" spans="1:17">
      <c r="A20" s="8" t="s">
        <v>68</v>
      </c>
      <c r="B20" s="7"/>
      <c r="C20" s="7"/>
      <c r="D20" s="7"/>
      <c r="E20" s="7"/>
      <c r="F20" s="7"/>
      <c r="G20" s="7"/>
      <c r="H20" s="7"/>
      <c r="I20" s="7"/>
      <c r="J20" s="7"/>
      <c r="K20" s="5">
        <v>0</v>
      </c>
      <c r="L20" s="5">
        <v>0</v>
      </c>
      <c r="M20" s="5">
        <v>0</v>
      </c>
      <c r="N20" s="5">
        <v>0</v>
      </c>
      <c r="O20" s="4"/>
      <c r="P20" s="5">
        <v>0</v>
      </c>
      <c r="Q20" s="10"/>
    </row>
    <row r="21" ht="24" customHeight="1" spans="1:17">
      <c r="A21" s="8" t="s">
        <v>69</v>
      </c>
      <c r="B21" s="7"/>
      <c r="C21" s="7"/>
      <c r="D21" s="7"/>
      <c r="E21" s="7"/>
      <c r="F21" s="7"/>
      <c r="G21" s="7"/>
      <c r="H21" s="7"/>
      <c r="I21" s="7"/>
      <c r="J21" s="7"/>
      <c r="K21" s="13">
        <f>+P18</f>
        <v>59266.68</v>
      </c>
      <c r="L21" s="4"/>
      <c r="M21" s="4"/>
      <c r="N21" s="4"/>
      <c r="O21" s="4"/>
      <c r="P21" s="4"/>
      <c r="Q21" s="4"/>
    </row>
    <row r="22" ht="24" customHeight="1" spans="1:17">
      <c r="A22" s="9" t="s">
        <v>70</v>
      </c>
      <c r="B22" s="7"/>
      <c r="C22" s="7"/>
      <c r="D22" s="7"/>
      <c r="E22" s="7"/>
      <c r="F22" s="7"/>
      <c r="G22" s="7"/>
      <c r="H22" s="7"/>
      <c r="I22" s="7"/>
      <c r="J22" s="7"/>
      <c r="K22" s="13">
        <f>+K21</f>
        <v>59266.68</v>
      </c>
      <c r="L22" s="4"/>
      <c r="M22" s="4"/>
      <c r="N22" s="4"/>
      <c r="O22" s="4"/>
      <c r="P22" s="4"/>
      <c r="Q22" s="4"/>
    </row>
    <row r="23" ht="24" customHeight="1" spans="1:17">
      <c r="A23" s="9" t="s">
        <v>71</v>
      </c>
      <c r="B23" s="7"/>
      <c r="C23" s="7"/>
      <c r="D23" s="7"/>
      <c r="E23" s="7"/>
      <c r="F23" s="7"/>
      <c r="G23" s="7"/>
      <c r="H23" s="7"/>
      <c r="I23" s="7"/>
      <c r="J23" s="7"/>
      <c r="K23" s="13">
        <v>20833.35</v>
      </c>
      <c r="L23" s="4"/>
      <c r="M23" s="4"/>
      <c r="N23" s="4"/>
      <c r="O23" s="4"/>
      <c r="P23" s="4"/>
      <c r="Q23" s="4"/>
    </row>
    <row r="24" ht="24" customHeight="1" spans="1:17">
      <c r="A24" s="9" t="s">
        <v>72</v>
      </c>
      <c r="B24" s="7"/>
      <c r="C24" s="7"/>
      <c r="D24" s="7"/>
      <c r="E24" s="7"/>
      <c r="F24" s="7"/>
      <c r="G24" s="7"/>
      <c r="H24" s="7"/>
      <c r="I24" s="7"/>
      <c r="J24" s="7"/>
      <c r="K24" s="13">
        <f>+K21-K23</f>
        <v>38433.33</v>
      </c>
      <c r="L24" s="4"/>
      <c r="M24" s="4"/>
      <c r="N24" s="4"/>
      <c r="O24" s="4"/>
      <c r="P24" s="4"/>
      <c r="Q24" s="4"/>
    </row>
    <row r="25" ht="27" customHeight="1" spans="1:17">
      <c r="A25" s="10" t="s">
        <v>73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10.5" customHeight="1" spans="1:17">
      <c r="A26" s="2" t="s">
        <v>74</v>
      </c>
      <c r="B26" s="1"/>
      <c r="C26" s="1"/>
      <c r="D26" s="1"/>
      <c r="E26" s="1"/>
      <c r="F26" s="1"/>
      <c r="G26" s="1"/>
      <c r="H26" s="1"/>
      <c r="I26" s="2" t="s">
        <v>75</v>
      </c>
      <c r="J26" s="1"/>
      <c r="K26" s="1"/>
      <c r="L26" s="1"/>
      <c r="M26" s="1"/>
      <c r="N26" s="1"/>
      <c r="O26" s="1"/>
      <c r="P26" s="1"/>
      <c r="Q26" s="1"/>
    </row>
    <row r="27" ht="10.5" customHeight="1" spans="1:17">
      <c r="A27" s="2" t="s">
        <v>76</v>
      </c>
      <c r="B27" s="1"/>
      <c r="C27" s="1"/>
      <c r="D27" s="1"/>
      <c r="E27" s="1"/>
      <c r="F27" s="1"/>
      <c r="G27" s="1"/>
      <c r="H27" s="1"/>
      <c r="I27" s="2" t="s">
        <v>76</v>
      </c>
      <c r="J27" s="1"/>
      <c r="K27" s="1"/>
      <c r="L27" s="1"/>
      <c r="M27" s="1"/>
      <c r="N27" s="1"/>
      <c r="O27" s="1"/>
      <c r="P27" s="1"/>
      <c r="Q27" s="1"/>
    </row>
    <row r="28" ht="32.95" customHeight="1" spans="1:17">
      <c r="A28" s="1" t="s">
        <v>77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40">
    <mergeCell ref="A1:K1"/>
    <mergeCell ref="L1:Q1"/>
    <mergeCell ref="A2:Q2"/>
    <mergeCell ref="A3:Q3"/>
    <mergeCell ref="A4:Q4"/>
    <mergeCell ref="A5:Q5"/>
    <mergeCell ref="A6:N6"/>
    <mergeCell ref="O6:Q6"/>
    <mergeCell ref="A7:M7"/>
    <mergeCell ref="N7:Q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A18:J18"/>
    <mergeCell ref="N18:O18"/>
    <mergeCell ref="A19:J19"/>
    <mergeCell ref="N19:O19"/>
    <mergeCell ref="A20:J20"/>
    <mergeCell ref="N20:O20"/>
    <mergeCell ref="A21:J21"/>
    <mergeCell ref="K21:Q21"/>
    <mergeCell ref="A22:J22"/>
    <mergeCell ref="K22:Q22"/>
    <mergeCell ref="A23:J23"/>
    <mergeCell ref="K23:Q23"/>
    <mergeCell ref="A24:J24"/>
    <mergeCell ref="K24:Q24"/>
    <mergeCell ref="A25:Q25"/>
    <mergeCell ref="A26:H26"/>
    <mergeCell ref="I26:Q26"/>
    <mergeCell ref="A27:H27"/>
    <mergeCell ref="I27:Q27"/>
    <mergeCell ref="A28:Q2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wkhtmltopdf 0.12.4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cp:lastModifiedBy>爱在璐上</cp:lastModifiedBy>
  <dcterms:created xsi:type="dcterms:W3CDTF">2023-08-26T10:22:00Z</dcterms:created>
  <dcterms:modified xsi:type="dcterms:W3CDTF">2023-08-26T02:26:34Z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2023-08-26T02:23:04Z</vt:filetime>
  </property>
  <property fmtid="{D5CDD505-2E9C-101B-9397-08002B2CF9AE}" pid="4" name="ICV">
    <vt:lpwstr>97590DC7F6D146958DAE97832C590D6A_12</vt:lpwstr>
  </property>
  <property fmtid="{D5CDD505-2E9C-101B-9397-08002B2CF9AE}" pid="5" name="KSOProductBuildVer">
    <vt:lpwstr>2052-12.1.0.15120</vt:lpwstr>
  </property>
</Properties>
</file>