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<sst xmlns="http://schemas.openxmlformats.org/spreadsheetml/2006/main" count="160" uniqueCount="102">
  <si>
    <t xml:space="preserve">  深圳宏康电气有限公司</t>
  </si>
  <si>
    <t>对 账 单</t>
  </si>
  <si>
    <t xml:space="preserve">客户名称：海纳德/NO.SND262             2023年5月21日至2023年6月20日对账清单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</si>
  <si>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</si>
  <si>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</si>
  <si>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</si>
  <si>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</si>
  <si>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</si>
  <si>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</si>
  <si>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</si>
  <si>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</si>
  <si>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</si>
  <si>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网络机柜</t>
  </si>
  <si>
    <t>1000*650*800</t>
  </si>
  <si>
    <t>台</t>
  </si>
  <si>
    <t>3层层板</t>
  </si>
  <si>
    <t>以上属5-11合同  共32件   合同编号：HKDQ202305011002</t>
  </si>
  <si>
    <t>侧安装板</t>
  </si>
  <si>
    <t>330*545</t>
  </si>
  <si>
    <t>块</t>
  </si>
  <si>
    <t>2.0厚 RAL7035</t>
  </si>
  <si>
    <t>以上属5-16合同  共150块  合同编号：HKDQ20230501605</t>
  </si>
  <si>
    <t>门板丝印</t>
  </si>
  <si>
    <t>黑色字</t>
  </si>
  <si>
    <t>柜子配件</t>
  </si>
  <si>
    <t>楣头两条，锁舌，黑色手喷漆1瓶</t>
  </si>
  <si>
    <t>项</t>
  </si>
  <si>
    <t>定制粉未</t>
  </si>
  <si>
    <t>以上属5-26合同  共76件  合同编号：HKDQ202305026002</t>
  </si>
  <si>
    <t>仿威图工业机柜</t>
  </si>
  <si>
    <t>2000*800*800</t>
  </si>
  <si>
    <t>9折型材柜，内包含19英寸支架，前后单开门，
色号RAL7035，门板2MM，侧板1.5，顶板1.0，含100底座</t>
  </si>
  <si>
    <t>以上属5-13合同  共1台  合同编号：HKDQ202305013002</t>
  </si>
  <si>
    <t>1U盲板</t>
  </si>
  <si>
    <t>44.5*483</t>
  </si>
  <si>
    <t>件</t>
  </si>
  <si>
    <t>1.2厚</t>
  </si>
  <si>
    <t>6U盲板</t>
  </si>
  <si>
    <t>267*483</t>
  </si>
  <si>
    <t>1.5厚</t>
  </si>
  <si>
    <t>以上属5-23合同  共105件  合同编号：HKDQ202305023002</t>
  </si>
  <si>
    <t>5108065-IT网络机柜</t>
  </si>
  <si>
    <t>H前玻璃后单开开网孔门，4块层板，含四个风扇，100mm高底座</t>
  </si>
  <si>
    <t>以上属5-6合同  共4台  合同编号：HKDQ2023050608</t>
  </si>
  <si>
    <t>箱子整改</t>
  </si>
  <si>
    <t>开孔，装有机玻璃</t>
  </si>
  <si>
    <t>以上属5-26合同  共96件  合同编号：HKDQ202305026002</t>
  </si>
  <si>
    <t>实验台架柜体_BGSXTCSG-2023002-01_550×800×1200m  数量1台</t>
  </si>
  <si>
    <t>电控柜</t>
  </si>
  <si>
    <t>1200*800*550</t>
  </si>
  <si>
    <t>不含绝缘垫</t>
  </si>
  <si>
    <t>以上属5-20合同  共2台  合同编号：HKDQ202305020002</t>
  </si>
  <si>
    <t>键盘托</t>
  </si>
  <si>
    <t>615*235</t>
  </si>
  <si>
    <t>敷铝锌板1.5厚</t>
  </si>
  <si>
    <t>层板</t>
  </si>
  <si>
    <t>785*565</t>
  </si>
  <si>
    <t>1.2厚黑色</t>
  </si>
  <si>
    <t>以上属6-6合同  共16件  合同编号：HKDQ2023060602</t>
  </si>
  <si>
    <t>2U盲板</t>
  </si>
  <si>
    <t>89*483</t>
  </si>
  <si>
    <t>3U盲板</t>
  </si>
  <si>
    <t>133.5*483</t>
  </si>
  <si>
    <t>支架</t>
  </si>
  <si>
    <t>160*80</t>
  </si>
  <si>
    <t>以上属5-31合同  共401件  合同编号：HKDQ202305031002</t>
  </si>
  <si>
    <t>505*475*15</t>
  </si>
  <si>
    <t>42U竖向安装盲板</t>
  </si>
  <si>
    <t>1900*250</t>
  </si>
  <si>
    <t>左右各10，1.5厚</t>
  </si>
  <si>
    <t>9折型材柜，内包含19英寸支架，前后单开门，色号RAL7035，门板2MM，侧板1.5，顶板1.0，含100底座</t>
  </si>
  <si>
    <t>BSZ734.01.01.020（750*680*300）</t>
  </si>
  <si>
    <t>控制箱</t>
  </si>
  <si>
    <t>750*680*300</t>
  </si>
  <si>
    <t>以上属12-8合同  共146台  合同编号：HKDQ202201208005</t>
  </si>
  <si>
    <t>750*680*300（BSZ734.01.01.020）数量8台</t>
  </si>
  <si>
    <t>以上属12-13合同  共240台  合同编号：HKDQ202201213605</t>
  </si>
  <si>
    <t>操作柜</t>
  </si>
  <si>
    <t>1800*1200*600</t>
  </si>
  <si>
    <t>1.5厚，抽屉，含脚轮</t>
  </si>
  <si>
    <t>以上属5-11合同  共32台  合同编号：HKDQ202305011002</t>
  </si>
  <si>
    <t>电控柜_BSZ734.01.01.020_750×680×300mm  数量6台（加急</t>
  </si>
  <si>
    <t>以上属6-5合同  共7台  合同编号：HKDQ2023060502</t>
  </si>
  <si>
    <t>底座（A型）</t>
  </si>
  <si>
    <t>100*750*330</t>
  </si>
  <si>
    <t>个</t>
  </si>
  <si>
    <t>以上属6-8合同  共2个  合同编号：HKDQ2023060802</t>
  </si>
  <si>
    <t>异形风扇罩</t>
  </si>
  <si>
    <t>360*360*100</t>
  </si>
  <si>
    <t>1.2厚（含四个风扇）</t>
  </si>
  <si>
    <t>风扇</t>
  </si>
  <si>
    <t>以上属5-31合同  共401台  合同编号：HKDQ202305031002</t>
  </si>
  <si>
    <t>一体机柜_HKP-521432Y_1440×320×500mm  数量1台</t>
  </si>
  <si>
    <t>一体机柜</t>
  </si>
  <si>
    <t>H1440*W520*D350</t>
  </si>
  <si>
    <t>冷轧板喷塑</t>
  </si>
  <si>
    <t>以上属6-2合同  共1台  合同编号：HKDQ2023060202</t>
  </si>
  <si>
    <t>安装板</t>
  </si>
  <si>
    <t>1200×800×600</t>
  </si>
  <si>
    <t>2.5冷板喷7035色，开孔压铆，不攻牙</t>
  </si>
  <si>
    <t>1800*800*800柜</t>
  </si>
  <si>
    <t>2023年5月21日至2023年6月20应收款合计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</si>
</sst>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_);[Red]\(#,##0.00\)"/>
    <numFmt numFmtId="179" formatCode="0.00_);[Red]\(0.00\)"/>
    <numFmt numFmtId="180" formatCode="0_);[Red]\(0\)"/>
    <numFmt numFmtId="181" formatCode="&quot;￥&quot;#,##0.00_);[Red]\(&quot;￥&quot;#,##0.00\)"/>
  </numFmts>
  <fonts count="49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12"/>
      <color indexed="8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sz val="22"/>
      <color rgb="FF000000"/>
      <name val="楷体"/>
      <charset val="134"/>
    </font>
    <font>
      <sz val="12"/>
      <color rgb="FF000000"/>
      <name val="楷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新宋体"/>
      <charset val="134"/>
    </font>
    <font>
      <sz val="12"/>
      <name val="新宋体"/>
      <charset val="134"/>
    </font>
    <font>
      <sz val="12"/>
      <color theme="1"/>
      <name val="宋体"/>
      <charset val="134"/>
      <scheme val="minor"/>
    </font>
    <font>
      <sz val="12"/>
      <color indexed="8"/>
      <name val="新宋体"/>
      <charset val="134"/>
    </font>
    <font>
      <sz val="11"/>
      <color theme="1"/>
      <name val="新宋体"/>
      <charset val="134"/>
    </font>
    <font>
      <sz val="12"/>
      <name val="楷体_GB2312"/>
      <charset val="134"/>
    </font>
    <font>
      <sz val="12"/>
      <color theme="1"/>
      <name val="新宋体"/>
      <charset val="134"/>
    </font>
    <font>
      <sz val="11"/>
      <color indexed="8"/>
      <name val="新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楷体_GB2312"/>
      <charset val="134"/>
    </font>
    <font>
      <sz val="12"/>
      <color theme="1"/>
      <name val="楷体_GB2312"/>
      <charset val="134"/>
    </font>
    <font>
      <sz val="9"/>
      <color indexed="8"/>
      <name val="新宋体"/>
      <charset val="134"/>
    </font>
    <font>
      <sz val="11"/>
      <color rgb="FF000000"/>
      <name val="新宋体"/>
      <charset val="134"/>
    </font>
    <font>
      <sz val="8"/>
      <color theme="1"/>
      <name val="楷体_GB2312"/>
      <charset val="134"/>
    </font>
    <font>
      <sz val="10"/>
      <color theme="1"/>
      <name val="楷体_GB2312"/>
      <charset val="134"/>
    </font>
    <font>
      <sz val="12"/>
      <color rgb="FF000000"/>
      <name val="新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43" fillId="13" borderId="7" applyNumberFormat="0" applyAlignment="0" applyProtection="0">
      <alignment vertical="center"/>
    </xf>
    <xf numFmtId="0" fontId="4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8" fontId="9" fillId="2" borderId="1" xfId="19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179" fontId="10" fillId="2" borderId="1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8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8" fontId="12" fillId="2" borderId="1" xfId="19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vertical="center"/>
    </xf>
    <xf numFmtId="179" fontId="16" fillId="2" borderId="1" xfId="0" applyNumberFormat="1" applyFont="1" applyFill="1" applyBorder="1" applyAlignment="1">
      <alignment vertical="center"/>
    </xf>
    <xf numFmtId="179" fontId="9" fillId="2" borderId="1" xfId="19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76" fontId="20" fillId="2" borderId="1" xfId="0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181" fontId="21" fillId="3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top" wrapText="1"/>
    </xf>
    <xf numFmtId="0" fontId="27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/>
    </xf>
    <xf numFmtId="0" fontId="28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topLeftCell="A24" workbookViewId="0">
      <selection activeCell="J10" sqref="J10"/>
    </sheetView>
  </sheetViews>
  <sheetFormatPr defaultColWidth="9" defaultRowHeight="13.5"/>
  <cols>
    <col min="2" max="2" width="11.25" customWidth="1"/>
    <col min="3" max="3" width="23.5" customWidth="1"/>
    <col min="4" max="4" width="38.75" customWidth="1"/>
    <col min="7" max="7" width="17.625" customWidth="1"/>
    <col min="8" max="8" width="16.375" customWidth="1"/>
    <col min="9" max="9" width="74" customWidth="1"/>
  </cols>
  <sheetData>
    <row r="1" s="1" customFormat="1" ht="32" customHeight="1" spans="1:9">
      <c r="A1" s="2" t="s">
        <v>0</v>
      </c>
      <c r="B1" s="2"/>
      <c r="C1" s="3"/>
      <c r="D1" s="4"/>
      <c r="E1" s="5"/>
      <c r="F1" s="4"/>
      <c r="G1" s="4"/>
      <c r="H1" s="4"/>
      <c r="I1" s="5"/>
    </row>
    <row r="2" s="1" customFormat="1" ht="26" customHeight="1" spans="1:9">
      <c r="A2" s="6" t="s">
        <v>1</v>
      </c>
      <c r="B2" s="6"/>
      <c r="C2" s="7"/>
      <c r="D2" s="6"/>
      <c r="E2" s="8"/>
      <c r="F2" s="6"/>
      <c r="G2" s="6"/>
      <c r="H2" s="6"/>
      <c r="I2" s="8"/>
    </row>
    <row r="3" s="1" customFormat="1" ht="29" customHeight="1" spans="1:9">
      <c r="A3" s="9" t="s">
        <v>2</v>
      </c>
      <c r="B3" s="9"/>
      <c r="C3" s="10"/>
      <c r="D3" s="11"/>
      <c r="E3" s="12"/>
      <c r="F3" s="11"/>
      <c r="G3" s="11"/>
      <c r="H3" s="11"/>
      <c r="I3" s="12"/>
    </row>
    <row r="4" s="1" customFormat="1" ht="27" customHeight="1" spans="1:9">
      <c r="A4" s="13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5" t="s">
        <v>9</v>
      </c>
      <c r="H4" s="15" t="s">
        <v>10</v>
      </c>
      <c r="I4" s="14" t="s">
        <v>11</v>
      </c>
    </row>
    <row r="5" s="1" customFormat="1" ht="20" customHeight="1" spans="1:9">
      <c r="A5" s="16">
        <v>1</v>
      </c>
      <c r="B5" s="17">
        <v>45070</v>
      </c>
      <c r="C5" s="18" t="s">
        <v>12</v>
      </c>
      <c r="D5" s="19" t="s">
        <v>13</v>
      </c>
      <c r="E5" s="19" t="s">
        <v>14</v>
      </c>
      <c r="F5" s="19">
        <v>12</v>
      </c>
      <c r="G5" s="20">
        <v>1400</v>
      </c>
      <c r="H5" s="21">
        <f t="shared" ref="H5:H9" si="0">G5*F5</f>
        <v>16800</v>
      </c>
      <c r="I5" s="32" t="s">
        <v>15</v>
      </c>
    </row>
    <row r="6" s="1" customFormat="1" ht="20" customHeight="1" spans="1:9">
      <c r="A6" s="16">
        <v>2</v>
      </c>
      <c r="B6" s="17"/>
      <c r="C6" s="22" t="s">
        <v>16</v>
      </c>
      <c r="D6" s="19"/>
      <c r="E6" s="19"/>
      <c r="F6" s="19"/>
      <c r="G6" s="23"/>
      <c r="H6" s="21"/>
      <c r="I6" s="77"/>
    </row>
    <row r="7" s="1" customFormat="1" ht="20" customHeight="1" spans="1:9">
      <c r="A7" s="16">
        <v>3</v>
      </c>
      <c r="B7" s="17"/>
      <c r="C7" s="24" t="s">
        <v>17</v>
      </c>
      <c r="D7" s="25" t="s">
        <v>18</v>
      </c>
      <c r="E7" s="26" t="s">
        <v>19</v>
      </c>
      <c r="F7" s="26">
        <v>150</v>
      </c>
      <c r="G7" s="27">
        <v>35</v>
      </c>
      <c r="H7" s="21">
        <f t="shared" si="0"/>
        <v>5250</v>
      </c>
      <c r="I7" s="78" t="s">
        <v>20</v>
      </c>
    </row>
    <row r="8" s="1" customFormat="1" ht="20" customHeight="1" spans="1:9">
      <c r="A8" s="16">
        <v>4</v>
      </c>
      <c r="B8" s="17"/>
      <c r="C8" s="22" t="s">
        <v>21</v>
      </c>
      <c r="D8" s="19"/>
      <c r="E8" s="19"/>
      <c r="F8" s="19"/>
      <c r="G8" s="23"/>
      <c r="H8" s="21"/>
      <c r="I8" s="77"/>
    </row>
    <row r="9" s="1" customFormat="1" ht="20" customHeight="1" spans="1:9">
      <c r="A9" s="28">
        <v>5</v>
      </c>
      <c r="B9" s="17">
        <v>45072</v>
      </c>
      <c r="C9" s="18" t="s">
        <v>12</v>
      </c>
      <c r="D9" s="19" t="s">
        <v>13</v>
      </c>
      <c r="E9" s="19" t="s">
        <v>14</v>
      </c>
      <c r="F9" s="19">
        <v>8</v>
      </c>
      <c r="G9" s="20">
        <v>1400</v>
      </c>
      <c r="H9" s="21">
        <f t="shared" si="0"/>
        <v>11200</v>
      </c>
      <c r="I9" s="32" t="s">
        <v>15</v>
      </c>
    </row>
    <row r="10" s="1" customFormat="1" ht="20" customHeight="1" spans="1:9">
      <c r="A10" s="28">
        <v>6</v>
      </c>
      <c r="B10" s="17"/>
      <c r="C10" s="22" t="s">
        <v>16</v>
      </c>
      <c r="D10" s="19"/>
      <c r="E10" s="19"/>
      <c r="F10" s="19"/>
      <c r="G10" s="23"/>
      <c r="H10" s="21"/>
      <c r="I10" s="77"/>
    </row>
    <row r="11" s="1" customFormat="1" ht="20" customHeight="1" spans="1:9">
      <c r="A11" s="28">
        <v>7</v>
      </c>
      <c r="B11" s="17"/>
      <c r="C11" s="29" t="s">
        <v>22</v>
      </c>
      <c r="D11" s="30"/>
      <c r="E11" s="30" t="s">
        <v>19</v>
      </c>
      <c r="F11" s="30">
        <v>14</v>
      </c>
      <c r="G11" s="31">
        <v>30</v>
      </c>
      <c r="H11" s="31">
        <f t="shared" ref="H11:H14" si="1">G11*F11</f>
        <v>420</v>
      </c>
      <c r="I11" s="79" t="s">
        <v>23</v>
      </c>
    </row>
    <row r="12" s="1" customFormat="1" ht="20" customHeight="1" spans="1:9">
      <c r="A12" s="28">
        <v>8</v>
      </c>
      <c r="B12" s="17"/>
      <c r="C12" s="24" t="s">
        <v>24</v>
      </c>
      <c r="D12" s="32" t="s">
        <v>25</v>
      </c>
      <c r="E12" s="33" t="s">
        <v>26</v>
      </c>
      <c r="F12" s="33">
        <v>1</v>
      </c>
      <c r="G12" s="20">
        <v>400</v>
      </c>
      <c r="H12" s="31">
        <f t="shared" si="1"/>
        <v>400</v>
      </c>
      <c r="I12" s="80" t="s">
        <v>27</v>
      </c>
    </row>
    <row r="13" s="1" customFormat="1" ht="20" customHeight="1" spans="1:9">
      <c r="A13" s="28">
        <v>9</v>
      </c>
      <c r="B13" s="17"/>
      <c r="C13" s="22" t="s">
        <v>28</v>
      </c>
      <c r="D13" s="34"/>
      <c r="E13" s="34"/>
      <c r="F13" s="34"/>
      <c r="G13" s="34"/>
      <c r="H13" s="35"/>
      <c r="I13" s="35"/>
    </row>
    <row r="14" s="1" customFormat="1" ht="30" customHeight="1" spans="1:9">
      <c r="A14" s="16">
        <v>10</v>
      </c>
      <c r="B14" s="17">
        <v>45077</v>
      </c>
      <c r="C14" s="24" t="s">
        <v>29</v>
      </c>
      <c r="D14" s="33" t="s">
        <v>30</v>
      </c>
      <c r="E14" s="33" t="s">
        <v>14</v>
      </c>
      <c r="F14" s="33">
        <v>1</v>
      </c>
      <c r="G14" s="20">
        <v>3500</v>
      </c>
      <c r="H14" s="36">
        <f t="shared" si="1"/>
        <v>3500</v>
      </c>
      <c r="I14" s="81" t="s">
        <v>31</v>
      </c>
    </row>
    <row r="15" s="1" customFormat="1" ht="20" customHeight="1" spans="1:9">
      <c r="A15" s="16">
        <v>11</v>
      </c>
      <c r="B15" s="17"/>
      <c r="C15" s="22" t="s">
        <v>32</v>
      </c>
      <c r="D15" s="35"/>
      <c r="E15" s="33"/>
      <c r="F15" s="37"/>
      <c r="G15" s="38"/>
      <c r="H15" s="21"/>
      <c r="I15" s="82"/>
    </row>
    <row r="16" s="1" customFormat="1" ht="20" customHeight="1" spans="1:9">
      <c r="A16" s="16">
        <v>12</v>
      </c>
      <c r="B16" s="17"/>
      <c r="C16" s="29" t="s">
        <v>33</v>
      </c>
      <c r="D16" s="30" t="s">
        <v>34</v>
      </c>
      <c r="E16" s="30" t="s">
        <v>35</v>
      </c>
      <c r="F16" s="30">
        <v>80</v>
      </c>
      <c r="G16" s="31">
        <v>6</v>
      </c>
      <c r="H16" s="31">
        <v>480</v>
      </c>
      <c r="I16" s="79" t="s">
        <v>36</v>
      </c>
    </row>
    <row r="17" s="1" customFormat="1" ht="20" customHeight="1" spans="1:9">
      <c r="A17" s="16">
        <v>13</v>
      </c>
      <c r="B17" s="17"/>
      <c r="C17" s="24" t="s">
        <v>37</v>
      </c>
      <c r="D17" s="39" t="s">
        <v>38</v>
      </c>
      <c r="E17" s="40" t="s">
        <v>35</v>
      </c>
      <c r="F17" s="40">
        <v>25</v>
      </c>
      <c r="G17" s="41">
        <v>40</v>
      </c>
      <c r="H17" s="42">
        <v>1000</v>
      </c>
      <c r="I17" s="40" t="s">
        <v>39</v>
      </c>
    </row>
    <row r="18" s="1" customFormat="1" ht="20" customHeight="1" spans="1:9">
      <c r="A18" s="16">
        <v>14</v>
      </c>
      <c r="B18" s="17"/>
      <c r="C18" s="22" t="s">
        <v>40</v>
      </c>
      <c r="D18" s="34"/>
      <c r="E18" s="34"/>
      <c r="F18" s="34"/>
      <c r="G18" s="34"/>
      <c r="H18" s="35"/>
      <c r="I18" s="35"/>
    </row>
    <row r="19" s="1" customFormat="1" ht="20" customHeight="1" spans="1:9">
      <c r="A19" s="28">
        <v>15</v>
      </c>
      <c r="B19" s="17">
        <v>45079</v>
      </c>
      <c r="C19" s="43" t="s">
        <v>41</v>
      </c>
      <c r="D19" s="33"/>
      <c r="E19" s="33"/>
      <c r="F19" s="33"/>
      <c r="G19" s="20"/>
      <c r="H19" s="36"/>
      <c r="I19" s="80"/>
    </row>
    <row r="20" s="1" customFormat="1" ht="20" customHeight="1" spans="1:9">
      <c r="A20" s="28">
        <v>16</v>
      </c>
      <c r="B20" s="17"/>
      <c r="C20" s="44" t="s">
        <v>12</v>
      </c>
      <c r="D20" s="33" t="s">
        <v>13</v>
      </c>
      <c r="E20" s="33" t="s">
        <v>14</v>
      </c>
      <c r="F20" s="33">
        <v>4</v>
      </c>
      <c r="G20" s="20">
        <v>2100</v>
      </c>
      <c r="H20" s="36">
        <f>F20*G20</f>
        <v>8400</v>
      </c>
      <c r="I20" s="83" t="s">
        <v>42</v>
      </c>
    </row>
    <row r="21" s="1" customFormat="1" ht="20" customHeight="1" spans="1:9">
      <c r="A21" s="28">
        <v>17</v>
      </c>
      <c r="B21" s="17"/>
      <c r="C21" s="22" t="s">
        <v>43</v>
      </c>
      <c r="D21" s="35"/>
      <c r="E21" s="33"/>
      <c r="F21" s="37"/>
      <c r="G21" s="38"/>
      <c r="H21" s="21"/>
      <c r="I21" s="82"/>
    </row>
    <row r="22" s="1" customFormat="1" ht="20" customHeight="1" spans="1:9">
      <c r="A22" s="28">
        <v>18</v>
      </c>
      <c r="B22" s="17"/>
      <c r="C22" s="24" t="s">
        <v>44</v>
      </c>
      <c r="D22" s="45" t="s">
        <v>45</v>
      </c>
      <c r="E22" s="33" t="s">
        <v>26</v>
      </c>
      <c r="F22" s="33">
        <v>1</v>
      </c>
      <c r="G22" s="20">
        <v>100</v>
      </c>
      <c r="H22" s="31">
        <f t="shared" ref="H22:H28" si="2">G22*F22</f>
        <v>100</v>
      </c>
      <c r="I22" s="80"/>
    </row>
    <row r="23" s="1" customFormat="1" ht="20" customHeight="1" spans="1:9">
      <c r="A23" s="28">
        <v>19</v>
      </c>
      <c r="B23" s="17"/>
      <c r="C23" s="22" t="s">
        <v>46</v>
      </c>
      <c r="D23" s="39"/>
      <c r="E23" s="40"/>
      <c r="F23" s="40"/>
      <c r="G23" s="41"/>
      <c r="H23" s="42"/>
      <c r="I23" s="40"/>
    </row>
    <row r="24" s="1" customFormat="1" ht="20" customHeight="1" spans="1:9">
      <c r="A24" s="28">
        <v>20</v>
      </c>
      <c r="B24" s="17">
        <v>45082</v>
      </c>
      <c r="C24" s="46" t="s">
        <v>47</v>
      </c>
      <c r="D24" s="47"/>
      <c r="E24" s="47"/>
      <c r="F24" s="47"/>
      <c r="G24" s="36"/>
      <c r="H24" s="36"/>
      <c r="I24" s="36"/>
    </row>
    <row r="25" s="1" customFormat="1" ht="20" customHeight="1" spans="1:9">
      <c r="A25" s="28">
        <v>21</v>
      </c>
      <c r="B25" s="17"/>
      <c r="C25" s="24" t="s">
        <v>48</v>
      </c>
      <c r="D25" s="25" t="s">
        <v>49</v>
      </c>
      <c r="E25" s="26" t="s">
        <v>14</v>
      </c>
      <c r="F25" s="26">
        <v>1</v>
      </c>
      <c r="G25" s="27">
        <v>1800</v>
      </c>
      <c r="H25" s="21">
        <f t="shared" si="2"/>
        <v>1800</v>
      </c>
      <c r="I25" s="78" t="s">
        <v>50</v>
      </c>
    </row>
    <row r="26" s="1" customFormat="1" ht="20" customHeight="1" spans="1:9">
      <c r="A26" s="28">
        <v>22</v>
      </c>
      <c r="B26" s="17"/>
      <c r="C26" s="22" t="s">
        <v>51</v>
      </c>
      <c r="D26" s="35"/>
      <c r="E26" s="33"/>
      <c r="F26" s="37"/>
      <c r="G26" s="38"/>
      <c r="H26" s="21"/>
      <c r="I26" s="82"/>
    </row>
    <row r="27" s="1" customFormat="1" ht="20" customHeight="1" spans="1:9">
      <c r="A27" s="28">
        <v>23</v>
      </c>
      <c r="B27" s="17">
        <v>45084</v>
      </c>
      <c r="C27" s="48" t="s">
        <v>52</v>
      </c>
      <c r="D27" s="33" t="s">
        <v>53</v>
      </c>
      <c r="E27" s="33" t="s">
        <v>19</v>
      </c>
      <c r="F27" s="33">
        <v>1</v>
      </c>
      <c r="G27" s="20">
        <v>25</v>
      </c>
      <c r="H27" s="49">
        <f t="shared" si="2"/>
        <v>25</v>
      </c>
      <c r="I27" s="32" t="s">
        <v>54</v>
      </c>
    </row>
    <row r="28" s="1" customFormat="1" ht="20" customHeight="1" spans="1:9">
      <c r="A28" s="28">
        <v>24</v>
      </c>
      <c r="B28" s="17"/>
      <c r="C28" s="24" t="s">
        <v>55</v>
      </c>
      <c r="D28" s="33" t="s">
        <v>56</v>
      </c>
      <c r="E28" s="33" t="s">
        <v>19</v>
      </c>
      <c r="F28" s="33">
        <v>15</v>
      </c>
      <c r="G28" s="20">
        <v>50</v>
      </c>
      <c r="H28" s="49">
        <f t="shared" si="2"/>
        <v>750</v>
      </c>
      <c r="I28" s="84" t="s">
        <v>57</v>
      </c>
    </row>
    <row r="29" s="1" customFormat="1" ht="20" customHeight="1" spans="1:9">
      <c r="A29" s="28">
        <v>25</v>
      </c>
      <c r="B29" s="17"/>
      <c r="C29" s="22" t="s">
        <v>58</v>
      </c>
      <c r="D29" s="34"/>
      <c r="E29" s="50"/>
      <c r="F29" s="51"/>
      <c r="G29" s="52"/>
      <c r="H29" s="53"/>
      <c r="I29" s="85"/>
    </row>
    <row r="30" s="1" customFormat="1" ht="20" customHeight="1" spans="1:9">
      <c r="A30" s="28">
        <v>26</v>
      </c>
      <c r="B30" s="17"/>
      <c r="C30" s="54" t="s">
        <v>59</v>
      </c>
      <c r="D30" s="35" t="s">
        <v>60</v>
      </c>
      <c r="E30" s="47" t="s">
        <v>35</v>
      </c>
      <c r="F30" s="55">
        <v>130</v>
      </c>
      <c r="G30" s="56">
        <v>10</v>
      </c>
      <c r="H30" s="49">
        <f t="shared" ref="H30:H33" si="3">G30*F30</f>
        <v>1300</v>
      </c>
      <c r="I30" s="32" t="s">
        <v>36</v>
      </c>
    </row>
    <row r="31" s="1" customFormat="1" ht="20" customHeight="1" spans="1:9">
      <c r="A31" s="28">
        <v>27</v>
      </c>
      <c r="B31" s="17"/>
      <c r="C31" s="54" t="s">
        <v>61</v>
      </c>
      <c r="D31" s="57" t="s">
        <v>62</v>
      </c>
      <c r="E31" s="58" t="s">
        <v>35</v>
      </c>
      <c r="F31" s="58">
        <v>50</v>
      </c>
      <c r="G31" s="59">
        <v>15</v>
      </c>
      <c r="H31" s="60">
        <f t="shared" si="3"/>
        <v>750</v>
      </c>
      <c r="I31" s="84" t="s">
        <v>36</v>
      </c>
    </row>
    <row r="32" s="1" customFormat="1" ht="20" customHeight="1" spans="1:9">
      <c r="A32" s="28">
        <v>28</v>
      </c>
      <c r="B32" s="17"/>
      <c r="C32" s="18" t="s">
        <v>37</v>
      </c>
      <c r="D32" s="57" t="s">
        <v>38</v>
      </c>
      <c r="E32" s="35" t="s">
        <v>35</v>
      </c>
      <c r="F32" s="35">
        <v>15</v>
      </c>
      <c r="G32" s="61">
        <v>25</v>
      </c>
      <c r="H32" s="60">
        <f t="shared" si="3"/>
        <v>375</v>
      </c>
      <c r="I32" s="35" t="s">
        <v>39</v>
      </c>
    </row>
    <row r="33" s="1" customFormat="1" ht="20" customHeight="1" spans="1:9">
      <c r="A33" s="28">
        <v>29</v>
      </c>
      <c r="B33" s="17"/>
      <c r="C33" s="62" t="s">
        <v>63</v>
      </c>
      <c r="D33" s="39" t="s">
        <v>64</v>
      </c>
      <c r="E33" s="39" t="s">
        <v>35</v>
      </c>
      <c r="F33" s="39">
        <v>96</v>
      </c>
      <c r="G33" s="60">
        <v>3</v>
      </c>
      <c r="H33" s="60">
        <f t="shared" si="3"/>
        <v>288</v>
      </c>
      <c r="I33" s="84" t="s">
        <v>39</v>
      </c>
    </row>
    <row r="34" s="1" customFormat="1" ht="20" customHeight="1" spans="1:9">
      <c r="A34" s="28">
        <v>30</v>
      </c>
      <c r="B34" s="17"/>
      <c r="C34" s="22" t="s">
        <v>65</v>
      </c>
      <c r="D34" s="34"/>
      <c r="E34" s="34"/>
      <c r="F34" s="34"/>
      <c r="G34" s="34"/>
      <c r="H34" s="35"/>
      <c r="I34" s="35"/>
    </row>
    <row r="35" s="1" customFormat="1" ht="20" customHeight="1" spans="1:9">
      <c r="A35" s="28">
        <v>31</v>
      </c>
      <c r="B35" s="17">
        <v>45085</v>
      </c>
      <c r="C35" s="63" t="s">
        <v>55</v>
      </c>
      <c r="D35" s="64" t="s">
        <v>66</v>
      </c>
      <c r="E35" s="35" t="s">
        <v>35</v>
      </c>
      <c r="F35" s="64">
        <v>70</v>
      </c>
      <c r="G35" s="65">
        <v>50</v>
      </c>
      <c r="H35" s="21">
        <f t="shared" ref="H35:H38" si="4">G35*F35</f>
        <v>3500</v>
      </c>
      <c r="I35" s="64" t="s">
        <v>36</v>
      </c>
    </row>
    <row r="36" s="1" customFormat="1" ht="20" customHeight="1" spans="1:9">
      <c r="A36" s="28">
        <v>32</v>
      </c>
      <c r="B36" s="17"/>
      <c r="C36" s="29" t="s">
        <v>67</v>
      </c>
      <c r="D36" s="39" t="s">
        <v>68</v>
      </c>
      <c r="E36" s="39" t="s">
        <v>19</v>
      </c>
      <c r="F36" s="39">
        <v>20</v>
      </c>
      <c r="G36" s="65">
        <v>80</v>
      </c>
      <c r="H36" s="60">
        <f t="shared" si="4"/>
        <v>1600</v>
      </c>
      <c r="I36" s="84" t="s">
        <v>69</v>
      </c>
    </row>
    <row r="37" s="1" customFormat="1" ht="20" customHeight="1" spans="1:9">
      <c r="A37" s="28">
        <v>33</v>
      </c>
      <c r="B37" s="17"/>
      <c r="C37" s="22" t="s">
        <v>65</v>
      </c>
      <c r="D37" s="34"/>
      <c r="E37" s="50"/>
      <c r="F37" s="51"/>
      <c r="G37" s="52"/>
      <c r="H37" s="53"/>
      <c r="I37" s="85"/>
    </row>
    <row r="38" s="1" customFormat="1" ht="20" customHeight="1" spans="1:9">
      <c r="A38" s="28">
        <v>34</v>
      </c>
      <c r="B38" s="17"/>
      <c r="C38" s="24" t="s">
        <v>29</v>
      </c>
      <c r="D38" s="33" t="s">
        <v>30</v>
      </c>
      <c r="E38" s="33" t="s">
        <v>14</v>
      </c>
      <c r="F38" s="33">
        <v>1</v>
      </c>
      <c r="G38" s="20">
        <v>3500</v>
      </c>
      <c r="H38" s="36">
        <f t="shared" si="4"/>
        <v>3500</v>
      </c>
      <c r="I38" s="86" t="s">
        <v>70</v>
      </c>
    </row>
    <row r="39" s="1" customFormat="1" ht="20" customHeight="1" spans="1:9">
      <c r="A39" s="28">
        <v>35</v>
      </c>
      <c r="B39" s="17"/>
      <c r="C39" s="22" t="s">
        <v>51</v>
      </c>
      <c r="D39" s="39"/>
      <c r="E39" s="39"/>
      <c r="F39" s="39"/>
      <c r="G39" s="60"/>
      <c r="H39" s="60"/>
      <c r="I39" s="84"/>
    </row>
    <row r="40" s="1" customFormat="1" ht="20" customHeight="1" spans="1:9">
      <c r="A40" s="28">
        <v>36</v>
      </c>
      <c r="B40" s="17">
        <v>45086</v>
      </c>
      <c r="C40" s="66" t="s">
        <v>71</v>
      </c>
      <c r="D40" s="19"/>
      <c r="E40" s="19"/>
      <c r="F40" s="19"/>
      <c r="G40" s="23"/>
      <c r="H40" s="21"/>
      <c r="I40" s="80"/>
    </row>
    <row r="41" s="1" customFormat="1" ht="20" customHeight="1" spans="1:9">
      <c r="A41" s="28">
        <v>37</v>
      </c>
      <c r="B41" s="17"/>
      <c r="C41" s="18" t="s">
        <v>72</v>
      </c>
      <c r="D41" s="67" t="s">
        <v>73</v>
      </c>
      <c r="E41" s="19" t="s">
        <v>14</v>
      </c>
      <c r="F41" s="67">
        <v>22</v>
      </c>
      <c r="G41" s="23">
        <v>400</v>
      </c>
      <c r="H41" s="21">
        <f>F41*G41</f>
        <v>8800</v>
      </c>
      <c r="I41" s="32" t="s">
        <v>39</v>
      </c>
    </row>
    <row r="42" s="1" customFormat="1" ht="20" customHeight="1" spans="1:9">
      <c r="A42" s="28">
        <v>38</v>
      </c>
      <c r="B42" s="17"/>
      <c r="C42" s="22" t="s">
        <v>74</v>
      </c>
      <c r="D42" s="34"/>
      <c r="E42" s="50"/>
      <c r="F42" s="51"/>
      <c r="G42" s="52"/>
      <c r="H42" s="53"/>
      <c r="I42" s="85"/>
    </row>
    <row r="43" s="1" customFormat="1" ht="20" customHeight="1" spans="1:9">
      <c r="A43" s="28">
        <v>39</v>
      </c>
      <c r="B43" s="17"/>
      <c r="C43" s="46" t="s">
        <v>75</v>
      </c>
      <c r="D43" s="68"/>
      <c r="E43" s="68"/>
      <c r="F43" s="19"/>
      <c r="G43" s="23"/>
      <c r="H43" s="21"/>
      <c r="I43" s="80"/>
    </row>
    <row r="44" s="1" customFormat="1" ht="20" customHeight="1" spans="1:9">
      <c r="A44" s="28">
        <v>40</v>
      </c>
      <c r="B44" s="17"/>
      <c r="C44" s="24" t="s">
        <v>72</v>
      </c>
      <c r="D44" s="33" t="s">
        <v>73</v>
      </c>
      <c r="E44" s="33" t="s">
        <v>14</v>
      </c>
      <c r="F44" s="33">
        <v>8</v>
      </c>
      <c r="G44" s="20">
        <v>400</v>
      </c>
      <c r="H44" s="21">
        <f>G44*F44</f>
        <v>3200</v>
      </c>
      <c r="I44" s="23" t="s">
        <v>39</v>
      </c>
    </row>
    <row r="45" s="1" customFormat="1" ht="20" customHeight="1" spans="1:9">
      <c r="A45" s="28">
        <v>41</v>
      </c>
      <c r="B45" s="17"/>
      <c r="C45" s="22" t="s">
        <v>76</v>
      </c>
      <c r="D45" s="34"/>
      <c r="E45" s="50"/>
      <c r="F45" s="51"/>
      <c r="G45" s="52"/>
      <c r="H45" s="53"/>
      <c r="I45" s="87"/>
    </row>
    <row r="46" s="1" customFormat="1" ht="20" customHeight="1" spans="1:9">
      <c r="A46" s="28">
        <v>42</v>
      </c>
      <c r="B46" s="17"/>
      <c r="C46" s="54" t="s">
        <v>77</v>
      </c>
      <c r="D46" s="47" t="s">
        <v>78</v>
      </c>
      <c r="E46" s="33" t="s">
        <v>14</v>
      </c>
      <c r="F46" s="33">
        <v>12</v>
      </c>
      <c r="G46" s="49">
        <v>3900</v>
      </c>
      <c r="H46" s="49">
        <f>G46*F46</f>
        <v>46800</v>
      </c>
      <c r="I46" s="88" t="s">
        <v>79</v>
      </c>
    </row>
    <row r="47" s="1" customFormat="1" ht="20" customHeight="1" spans="1:9">
      <c r="A47" s="28">
        <v>43</v>
      </c>
      <c r="B47" s="17"/>
      <c r="C47" s="69" t="s">
        <v>80</v>
      </c>
      <c r="D47" s="70"/>
      <c r="E47" s="70"/>
      <c r="F47" s="70"/>
      <c r="G47" s="70"/>
      <c r="H47" s="71"/>
      <c r="I47" s="35"/>
    </row>
    <row r="48" s="1" customFormat="1" ht="20" customHeight="1" spans="1:9">
      <c r="A48" s="28">
        <v>44</v>
      </c>
      <c r="B48" s="17"/>
      <c r="C48" s="18" t="s">
        <v>81</v>
      </c>
      <c r="D48" s="34"/>
      <c r="E48" s="47"/>
      <c r="F48" s="47"/>
      <c r="G48" s="36"/>
      <c r="H48" s="36"/>
      <c r="I48" s="36"/>
    </row>
    <row r="49" s="1" customFormat="1" ht="20" customHeight="1" spans="1:9">
      <c r="A49" s="28">
        <v>45</v>
      </c>
      <c r="B49" s="17"/>
      <c r="C49" s="24" t="s">
        <v>72</v>
      </c>
      <c r="D49" s="33" t="s">
        <v>73</v>
      </c>
      <c r="E49" s="33" t="s">
        <v>14</v>
      </c>
      <c r="F49" s="33">
        <v>6</v>
      </c>
      <c r="G49" s="20">
        <v>400</v>
      </c>
      <c r="H49" s="49">
        <f>F49*G49</f>
        <v>2400</v>
      </c>
      <c r="I49" s="84" t="s">
        <v>39</v>
      </c>
    </row>
    <row r="50" s="1" customFormat="1" ht="20" customHeight="1" spans="1:9">
      <c r="A50" s="28">
        <v>46</v>
      </c>
      <c r="B50" s="17"/>
      <c r="C50" s="72" t="s">
        <v>82</v>
      </c>
      <c r="D50" s="34"/>
      <c r="E50" s="34"/>
      <c r="F50" s="34"/>
      <c r="G50" s="34"/>
      <c r="H50" s="35"/>
      <c r="I50" s="18"/>
    </row>
    <row r="51" s="1" customFormat="1" ht="20" customHeight="1" spans="1:9">
      <c r="A51" s="28">
        <v>47</v>
      </c>
      <c r="B51" s="17">
        <v>45086</v>
      </c>
      <c r="C51" s="40" t="s">
        <v>83</v>
      </c>
      <c r="D51" s="33" t="s">
        <v>84</v>
      </c>
      <c r="E51" s="33" t="s">
        <v>85</v>
      </c>
      <c r="F51" s="33">
        <v>2</v>
      </c>
      <c r="G51" s="20">
        <v>170</v>
      </c>
      <c r="H51" s="21">
        <f>F51*G51</f>
        <v>340</v>
      </c>
      <c r="I51" s="89"/>
    </row>
    <row r="52" s="1" customFormat="1" ht="20" customHeight="1" spans="1:9">
      <c r="A52" s="28">
        <v>48</v>
      </c>
      <c r="B52" s="17"/>
      <c r="C52" s="72" t="s">
        <v>86</v>
      </c>
      <c r="D52" s="68"/>
      <c r="E52" s="68"/>
      <c r="F52" s="19"/>
      <c r="G52" s="23"/>
      <c r="H52" s="21"/>
      <c r="I52" s="80"/>
    </row>
    <row r="53" s="1" customFormat="1" ht="20" customHeight="1" spans="1:9">
      <c r="A53" s="28">
        <v>49</v>
      </c>
      <c r="B53" s="17">
        <v>45091</v>
      </c>
      <c r="C53" s="18" t="s">
        <v>87</v>
      </c>
      <c r="D53" s="35" t="s">
        <v>88</v>
      </c>
      <c r="E53" s="35" t="s">
        <v>35</v>
      </c>
      <c r="F53" s="35">
        <v>16</v>
      </c>
      <c r="G53" s="61">
        <v>195</v>
      </c>
      <c r="H53" s="73">
        <f t="shared" ref="H53:H57" si="5">G53*F53</f>
        <v>3120</v>
      </c>
      <c r="I53" s="90" t="s">
        <v>89</v>
      </c>
    </row>
    <row r="54" s="1" customFormat="1" ht="20" customHeight="1" spans="1:9">
      <c r="A54" s="28">
        <v>50</v>
      </c>
      <c r="B54" s="17"/>
      <c r="C54" s="18" t="s">
        <v>90</v>
      </c>
      <c r="D54" s="35"/>
      <c r="E54" s="35" t="s">
        <v>85</v>
      </c>
      <c r="F54" s="35">
        <v>4</v>
      </c>
      <c r="G54" s="61">
        <v>25</v>
      </c>
      <c r="H54" s="73">
        <f t="shared" si="5"/>
        <v>100</v>
      </c>
      <c r="I54" s="90"/>
    </row>
    <row r="55" s="1" customFormat="1" ht="20" customHeight="1" spans="1:9">
      <c r="A55" s="28">
        <v>51</v>
      </c>
      <c r="B55" s="17"/>
      <c r="C55" s="69" t="s">
        <v>91</v>
      </c>
      <c r="D55" s="34"/>
      <c r="E55" s="50"/>
      <c r="F55" s="51"/>
      <c r="G55" s="52"/>
      <c r="H55" s="53"/>
      <c r="I55" s="85"/>
    </row>
    <row r="56" s="1" customFormat="1" ht="20" customHeight="1" spans="1:9">
      <c r="A56" s="28">
        <v>52</v>
      </c>
      <c r="B56" s="17"/>
      <c r="C56" s="74" t="s">
        <v>92</v>
      </c>
      <c r="D56" s="19"/>
      <c r="E56" s="19"/>
      <c r="F56" s="19"/>
      <c r="G56" s="20"/>
      <c r="H56" s="21"/>
      <c r="I56" s="89"/>
    </row>
    <row r="57" s="1" customFormat="1" ht="20" customHeight="1" spans="1:9">
      <c r="A57" s="28">
        <v>53</v>
      </c>
      <c r="B57" s="17"/>
      <c r="C57" s="75" t="s">
        <v>93</v>
      </c>
      <c r="D57" s="33" t="s">
        <v>94</v>
      </c>
      <c r="E57" s="33" t="s">
        <v>14</v>
      </c>
      <c r="F57" s="33">
        <v>1</v>
      </c>
      <c r="G57" s="49">
        <v>2500</v>
      </c>
      <c r="H57" s="49">
        <f t="shared" si="5"/>
        <v>2500</v>
      </c>
      <c r="I57" s="32" t="s">
        <v>95</v>
      </c>
    </row>
    <row r="58" s="1" customFormat="1" ht="20" customHeight="1" spans="1:9">
      <c r="A58" s="28">
        <v>54</v>
      </c>
      <c r="B58" s="17"/>
      <c r="C58" s="72" t="s">
        <v>82</v>
      </c>
      <c r="D58" s="34"/>
      <c r="E58" s="34"/>
      <c r="F58" s="34"/>
      <c r="G58" s="34"/>
      <c r="H58" s="35"/>
      <c r="I58" s="35"/>
    </row>
    <row r="59" s="1" customFormat="1" ht="24" customHeight="1" spans="1:9">
      <c r="A59" s="28">
        <v>55</v>
      </c>
      <c r="B59" s="17">
        <v>45093</v>
      </c>
      <c r="C59" s="24" t="s">
        <v>29</v>
      </c>
      <c r="D59" s="33" t="s">
        <v>30</v>
      </c>
      <c r="E59" s="33" t="s">
        <v>14</v>
      </c>
      <c r="F59" s="33">
        <v>1</v>
      </c>
      <c r="G59" s="20">
        <v>3500</v>
      </c>
      <c r="H59" s="36">
        <f>G59*F59</f>
        <v>3500</v>
      </c>
      <c r="I59" s="86" t="s">
        <v>70</v>
      </c>
    </row>
    <row r="60" s="1" customFormat="1" ht="20" customHeight="1" spans="1:9">
      <c r="A60" s="28">
        <v>56</v>
      </c>
      <c r="B60" s="17"/>
      <c r="C60" s="22" t="s">
        <v>96</v>
      </c>
      <c r="D60" s="19"/>
      <c r="E60" s="19"/>
      <c r="F60" s="19"/>
      <c r="G60" s="20"/>
      <c r="H60" s="21"/>
      <c r="I60" s="89"/>
    </row>
    <row r="61" s="1" customFormat="1" ht="20" customHeight="1" spans="1:9">
      <c r="A61" s="28">
        <v>57</v>
      </c>
      <c r="B61" s="17">
        <v>45094</v>
      </c>
      <c r="C61" s="24" t="s">
        <v>97</v>
      </c>
      <c r="D61" s="33" t="s">
        <v>98</v>
      </c>
      <c r="E61" s="33" t="s">
        <v>19</v>
      </c>
      <c r="F61" s="33">
        <v>12</v>
      </c>
      <c r="G61" s="20">
        <v>300</v>
      </c>
      <c r="H61" s="31">
        <v>3600</v>
      </c>
      <c r="I61" s="91" t="s">
        <v>99</v>
      </c>
    </row>
    <row r="62" s="1" customFormat="1" ht="20" customHeight="1" spans="1:9">
      <c r="A62" s="28">
        <v>58</v>
      </c>
      <c r="B62" s="17"/>
      <c r="C62" s="24" t="s">
        <v>97</v>
      </c>
      <c r="D62" s="33" t="s">
        <v>100</v>
      </c>
      <c r="E62" s="33" t="s">
        <v>19</v>
      </c>
      <c r="F62" s="33">
        <v>48</v>
      </c>
      <c r="G62" s="20">
        <v>380</v>
      </c>
      <c r="H62" s="31">
        <v>18240</v>
      </c>
      <c r="I62" s="91" t="s">
        <v>99</v>
      </c>
    </row>
    <row r="63" s="1" customFormat="1" ht="20" customHeight="1" spans="1:9">
      <c r="A63" s="28">
        <v>59</v>
      </c>
      <c r="B63" s="17"/>
      <c r="C63" s="72" t="s">
        <v>46</v>
      </c>
      <c r="D63" s="19"/>
      <c r="E63" s="19"/>
      <c r="F63" s="19"/>
      <c r="G63" s="20"/>
      <c r="H63" s="21"/>
      <c r="I63" s="89"/>
    </row>
    <row r="64" s="1" customFormat="1" ht="20" customHeight="1" spans="1:9">
      <c r="A64" s="25" t="s">
        <v>101</v>
      </c>
      <c r="B64" s="25"/>
      <c r="C64" s="25"/>
      <c r="D64" s="25"/>
      <c r="E64" s="25"/>
      <c r="F64" s="25"/>
      <c r="G64" s="25"/>
      <c r="H64" s="76">
        <f>SUM(H5:H62)</f>
        <v>154038</v>
      </c>
      <c r="I64" s="25"/>
    </row>
  </sheetData>
  <mergeCells count="17">
    <mergeCell ref="A1:I1"/>
    <mergeCell ref="A2:I2"/>
    <mergeCell ref="A3:I3"/>
    <mergeCell ref="C48:D48"/>
    <mergeCell ref="A64:G64"/>
    <mergeCell ref="B5:B8"/>
    <mergeCell ref="B9:B13"/>
    <mergeCell ref="B14:B18"/>
    <mergeCell ref="B19:B23"/>
    <mergeCell ref="B24:B26"/>
    <mergeCell ref="B27:B34"/>
    <mergeCell ref="B35:B39"/>
    <mergeCell ref="B40:B50"/>
    <mergeCell ref="B51:B52"/>
    <mergeCell ref="B53:B58"/>
    <mergeCell ref="B59:B60"/>
    <mergeCell ref="B61:B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2023-06-24T08:00:37Z</dcterms:created>
  <dcterms:modified xsi:type="dcterms:W3CDTF">2023-06-24T08:04:08Z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B24C7EE906F5460D87D4C6561CB64C13_11</vt:lpwstr>
  </property>
  <property fmtid="{D5CDD505-2E9C-101B-9397-08002B2CF9AE}" pid="3" name="KSOProductBuildVer">
    <vt:lpwstr>2052-11.1.0.14309</vt:lpwstr>
  </property>
</Properties>
</file>