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0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<sst xmlns="http://schemas.openxmlformats.org/spreadsheetml/2006/main" count="90" uniqueCount="56">
  <si>
    <t xml:space="preserve"> 供 应 商 对 账 单</t>
  </si>
  <si>
    <t>本次对账周期：</t>
  </si>
  <si>
    <t>至</t>
  </si>
  <si>
    <t>对账单编号：</t>
  </si>
  <si>
    <t>XHDD20230525003，XHDD20230526008，XHDD20230531024，XHDD20230602013，XHDD20230612022，XHDD20230613007</t>
  </si>
  <si>
    <t>供货单位：</t>
  </si>
  <si>
    <t>汉驼物联科技（广东）股份有限公司</t>
  </si>
  <si>
    <t>购货单位：</t>
  </si>
  <si>
    <t>深圳市福达通网络科技有限公司</t>
  </si>
  <si>
    <t>单位地址：</t>
  </si>
  <si>
    <t>广州高新技术产业开发区开源大道 188 号 E 栋第五层</t>
  </si>
  <si>
    <t>广东省 深圳市 龙岗区 龙岗街道 龙岗大道6038号米云谷AI中心四楼430</t>
  </si>
  <si>
    <t>联系人及电话：</t>
  </si>
  <si>
    <t>饶小姐13755997803</t>
  </si>
  <si>
    <t>周总 15112657798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</si>
  <si>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</si>
  <si>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</si>
  <si>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</si>
  <si>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</si>
  <si>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</si>
  <si>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</si>
  <si>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</si>
  <si>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</si>
  <si>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</si>
  <si>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</si>
  <si>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2023-5-25货车直送</t>
  </si>
  <si>
    <t>研华套件</t>
  </si>
  <si>
    <t>IPC-510/300W+EBC-GF81</t>
  </si>
  <si>
    <t>套</t>
  </si>
  <si>
    <t>已开票</t>
  </si>
  <si>
    <t>IPC-510/300W+AIMB-705G2</t>
  </si>
  <si>
    <t>工控机箱</t>
  </si>
  <si>
    <t>IPC-510MB-30ZL</t>
  </si>
  <si>
    <t>台</t>
  </si>
  <si>
    <t>平安达800030203352</t>
  </si>
  <si>
    <t>IPC-510/300W+SIMB-684G2</t>
  </si>
  <si>
    <t>平安达800030203386</t>
  </si>
  <si>
    <t>平安达800030205456</t>
  </si>
  <si>
    <t>研华主板</t>
  </si>
  <si>
    <t xml:space="preserve">             EBC-GF81 </t>
  </si>
  <si>
    <t>片</t>
  </si>
  <si>
    <t>2023-6-14货车直送</t>
  </si>
  <si>
    <t>IPC-510/300W+AIMB-707G2</t>
  </si>
  <si>
    <t>IPC-510/300W+AIMB-786G2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</si>
  <si>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</si>
  <si>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</si>
  <si>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</si>
  <si>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</si>
  <si>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</si>
  <si>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</si>
  <si>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</si>
  <si>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</si>
  <si>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饶小姐</t>
  </si>
  <si>
    <t>购货单位确认：</t>
  </si>
  <si>
    <t>日期：</t>
  </si>
  <si>
    <t xml:space="preserve">                  2023/6/25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</si>
</sst>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u/>
      <sz val="11"/>
      <color theme="4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/>
      <diagonal/>
    </border>
    <border>
      <left style="thin">
        <color rgb="FF0071C1"/>
      </left>
      <right style="thin">
        <color rgb="FF0071C1"/>
      </right>
      <top style="thin">
        <color rgb="FF0071C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 tint="-0.25"/>
      </right>
      <top style="thin">
        <color theme="4" tint="-0.25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 tint="-0.25"/>
      </right>
      <top style="thin">
        <color rgb="FF0071C1"/>
      </top>
      <bottom style="thin">
        <color rgb="FF0071C1"/>
      </bottom>
      <diagonal/>
    </border>
    <border>
      <left style="thin">
        <color theme="4" tint="-0.25"/>
      </left>
      <right/>
      <top style="thin">
        <color theme="4" tint="-0.25"/>
      </top>
      <bottom/>
      <diagonal/>
    </border>
    <border>
      <left style="thin">
        <color rgb="FF0071C1"/>
      </left>
      <right style="thin">
        <color rgb="FF0071C1"/>
      </right>
      <top/>
      <bottom style="thin">
        <color theme="4"/>
      </bottom>
      <diagonal/>
    </border>
    <border>
      <left/>
      <right style="thin">
        <color rgb="FF0071C1"/>
      </right>
      <top style="thin">
        <color rgb="FF0071C1"/>
      </top>
      <bottom/>
      <diagonal/>
    </border>
    <border>
      <left style="thin">
        <color theme="4" tint="-0.25"/>
      </left>
      <right/>
      <top style="thin">
        <color rgb="FF0071C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4"/>
      </right>
      <top/>
      <bottom/>
      <diagonal/>
    </border>
    <border>
      <left/>
      <right style="thin">
        <color theme="4" tint="-0.25"/>
      </right>
      <top/>
      <bottom/>
      <diagonal/>
    </border>
    <border>
      <left style="thin">
        <color theme="4"/>
      </left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/>
      <top style="thin">
        <color rgb="FF0071C1"/>
      </top>
      <bottom style="medium">
        <color theme="4"/>
      </bottom>
      <diagonal/>
    </border>
    <border>
      <left style="thin">
        <color theme="4"/>
      </left>
      <right style="thin">
        <color auto="1"/>
      </right>
      <top/>
      <bottom style="thin">
        <color theme="4"/>
      </bottom>
      <diagonal/>
    </border>
    <border>
      <left style="thin">
        <color auto="1"/>
      </left>
      <right style="thin">
        <color theme="4" tint="-0.25"/>
      </right>
      <top/>
      <bottom style="thin">
        <color theme="4"/>
      </bottom>
      <diagonal/>
    </border>
    <border>
      <left/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/>
      <bottom style="medium">
        <color theme="4"/>
      </bottom>
      <diagonal/>
    </border>
    <border>
      <left/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5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0" borderId="5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5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53" applyNumberFormat="0" applyAlignment="0" applyProtection="0">
      <alignment vertical="center"/>
    </xf>
    <xf numFmtId="0" fontId="24" fillId="14" borderId="49" applyNumberFormat="0" applyAlignment="0" applyProtection="0">
      <alignment vertical="center"/>
    </xf>
    <xf numFmtId="0" fontId="25" fillId="15" borderId="5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27" fillId="0" borderId="56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7" fillId="0" borderId="25" xfId="0" applyFont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36" xfId="0" applyNumberFormat="1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tabSelected="1" view="pageBreakPreview" zoomScaleNormal="100" workbookViewId="0">
      <selection activeCell="F12" sqref="F12"/>
    </sheetView>
  </sheetViews>
  <sheetFormatPr defaultColWidth="10" defaultRowHeight="16.5" customHeight="1"/>
  <cols>
    <col min="1" max="1" width="2.125" style="1" customWidth="1"/>
    <col min="2" max="2" width="14.5" style="1" customWidth="1"/>
    <col min="3" max="3" width="23" style="1" customWidth="1"/>
    <col min="4" max="5" width="7.625" style="1" customWidth="1"/>
    <col min="6" max="6" width="28.875" style="1" customWidth="1"/>
    <col min="7" max="9" width="8.35833333333333" style="1" customWidth="1"/>
    <col min="10" max="12" width="14.12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56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6"/>
    </row>
    <row r="3" ht="23.25" customHeight="1" spans="1:13">
      <c r="A3" s="5"/>
      <c r="B3" s="6" t="s">
        <v>1</v>
      </c>
      <c r="C3" s="7">
        <v>45047</v>
      </c>
      <c r="D3" s="7" t="s">
        <v>2</v>
      </c>
      <c r="E3" s="8"/>
      <c r="F3" s="7">
        <v>45092</v>
      </c>
      <c r="G3" s="8"/>
      <c r="H3" s="8" t="s">
        <v>3</v>
      </c>
      <c r="I3" s="8"/>
      <c r="J3" s="60" t="s">
        <v>4</v>
      </c>
      <c r="K3" s="61"/>
      <c r="L3" s="62"/>
      <c r="M3" s="55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63"/>
    </row>
    <row r="5" ht="25.5" customHeight="1" spans="1:12">
      <c r="A5" s="5"/>
      <c r="B5" s="9" t="s">
        <v>9</v>
      </c>
      <c r="C5" s="10" t="s">
        <v>10</v>
      </c>
      <c r="D5" s="10"/>
      <c r="E5" s="10"/>
      <c r="F5" s="10"/>
      <c r="G5" s="10"/>
      <c r="H5" s="11" t="s">
        <v>9</v>
      </c>
      <c r="I5" s="11"/>
      <c r="J5" s="64" t="s">
        <v>11</v>
      </c>
      <c r="K5" s="64"/>
      <c r="L5" s="65"/>
    </row>
    <row r="6" ht="25.5" customHeight="1" spans="1:12">
      <c r="A6" s="5"/>
      <c r="B6" s="12" t="s">
        <v>12</v>
      </c>
      <c r="C6" s="13" t="s">
        <v>13</v>
      </c>
      <c r="D6" s="13"/>
      <c r="E6" s="13"/>
      <c r="F6" s="13"/>
      <c r="G6" s="13"/>
      <c r="H6" s="14" t="s">
        <v>12</v>
      </c>
      <c r="I6" s="14"/>
      <c r="J6" s="13" t="s">
        <v>14</v>
      </c>
      <c r="K6" s="13"/>
      <c r="L6" s="66"/>
    </row>
    <row r="7" ht="26.25" customHeight="1" spans="1:13">
      <c r="A7" s="5"/>
      <c r="B7" s="15" t="s">
        <v>15</v>
      </c>
      <c r="C7" s="16" t="s">
        <v>16</v>
      </c>
      <c r="D7" s="17" t="s">
        <v>17</v>
      </c>
      <c r="E7" s="17"/>
      <c r="F7" s="18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17" t="s">
        <v>23</v>
      </c>
      <c r="L7" s="67" t="s">
        <v>24</v>
      </c>
      <c r="M7" s="55"/>
    </row>
    <row r="8" ht="24" customHeight="1" spans="1:13">
      <c r="A8" s="5"/>
      <c r="B8" s="19">
        <v>45071</v>
      </c>
      <c r="C8" s="20" t="s">
        <v>25</v>
      </c>
      <c r="D8" s="21" t="s">
        <v>26</v>
      </c>
      <c r="E8" s="21"/>
      <c r="F8" s="22" t="s">
        <v>27</v>
      </c>
      <c r="G8" s="23" t="s">
        <v>28</v>
      </c>
      <c r="H8" s="23">
        <v>5</v>
      </c>
      <c r="I8" s="68">
        <v>1858.41</v>
      </c>
      <c r="J8" s="68">
        <v>2100</v>
      </c>
      <c r="K8" s="68">
        <v>10500</v>
      </c>
      <c r="L8" s="69" t="s">
        <v>29</v>
      </c>
      <c r="M8" s="55"/>
    </row>
    <row r="9" ht="24" customHeight="1" spans="1:13">
      <c r="A9" s="5"/>
      <c r="B9" s="19">
        <v>45071</v>
      </c>
      <c r="C9" s="20" t="s">
        <v>25</v>
      </c>
      <c r="D9" s="21" t="s">
        <v>26</v>
      </c>
      <c r="E9" s="21"/>
      <c r="F9" s="23" t="s">
        <v>30</v>
      </c>
      <c r="G9" s="23" t="s">
        <v>28</v>
      </c>
      <c r="H9" s="23">
        <v>3</v>
      </c>
      <c r="I9" s="68">
        <v>2477.88</v>
      </c>
      <c r="J9" s="68">
        <v>2800</v>
      </c>
      <c r="K9" s="68">
        <f>H9*J9</f>
        <v>8400</v>
      </c>
      <c r="L9" s="69" t="s">
        <v>29</v>
      </c>
      <c r="M9" s="55"/>
    </row>
    <row r="10" ht="24" customHeight="1" spans="1:13">
      <c r="A10" s="5"/>
      <c r="B10" s="19">
        <v>45071</v>
      </c>
      <c r="C10" s="20" t="s">
        <v>25</v>
      </c>
      <c r="D10" s="21" t="s">
        <v>31</v>
      </c>
      <c r="E10" s="21"/>
      <c r="F10" s="23" t="s">
        <v>32</v>
      </c>
      <c r="G10" s="23" t="s">
        <v>33</v>
      </c>
      <c r="H10" s="23">
        <v>4</v>
      </c>
      <c r="I10" s="68">
        <v>937.45</v>
      </c>
      <c r="J10" s="68">
        <v>1100</v>
      </c>
      <c r="K10" s="68">
        <f>H10*J10</f>
        <v>4400</v>
      </c>
      <c r="L10" s="69" t="s">
        <v>29</v>
      </c>
      <c r="M10" s="55"/>
    </row>
    <row r="11" ht="24" customHeight="1" spans="1:13">
      <c r="A11" s="5"/>
      <c r="B11" s="19">
        <v>45072</v>
      </c>
      <c r="C11" s="23" t="s">
        <v>34</v>
      </c>
      <c r="D11" s="24" t="s">
        <v>26</v>
      </c>
      <c r="E11" s="24"/>
      <c r="F11" s="23" t="s">
        <v>35</v>
      </c>
      <c r="G11" s="23" t="s">
        <v>28</v>
      </c>
      <c r="H11" s="23">
        <v>6</v>
      </c>
      <c r="I11" s="68">
        <v>1876.11</v>
      </c>
      <c r="J11" s="68">
        <v>2120</v>
      </c>
      <c r="K11" s="68">
        <f>H11*J11</f>
        <v>12720</v>
      </c>
      <c r="L11" s="69" t="s">
        <v>29</v>
      </c>
      <c r="M11" s="55"/>
    </row>
    <row r="12" ht="24" customHeight="1" spans="1:13">
      <c r="A12" s="5"/>
      <c r="B12" s="19">
        <v>45077</v>
      </c>
      <c r="C12" s="23" t="s">
        <v>36</v>
      </c>
      <c r="D12" s="25" t="s">
        <v>26</v>
      </c>
      <c r="E12" s="25"/>
      <c r="F12" s="26" t="s">
        <v>27</v>
      </c>
      <c r="G12" s="26" t="s">
        <v>28</v>
      </c>
      <c r="H12" s="23">
        <v>2</v>
      </c>
      <c r="I12" s="68">
        <v>1858.41</v>
      </c>
      <c r="J12" s="68">
        <v>2100</v>
      </c>
      <c r="K12" s="68">
        <f>H12*J12</f>
        <v>4200</v>
      </c>
      <c r="L12" s="69" t="s">
        <v>29</v>
      </c>
      <c r="M12" s="55"/>
    </row>
    <row r="13" ht="24" customHeight="1" spans="1:13">
      <c r="A13" s="5"/>
      <c r="B13" s="19">
        <v>45077</v>
      </c>
      <c r="C13" s="27" t="s">
        <v>36</v>
      </c>
      <c r="D13" s="28" t="s">
        <v>26</v>
      </c>
      <c r="E13" s="29"/>
      <c r="F13" s="30" t="s">
        <v>30</v>
      </c>
      <c r="G13" s="31" t="s">
        <v>28</v>
      </c>
      <c r="H13" s="22">
        <v>3</v>
      </c>
      <c r="I13" s="68">
        <v>2477.88</v>
      </c>
      <c r="J13" s="68">
        <v>2800</v>
      </c>
      <c r="K13" s="68">
        <v>8400</v>
      </c>
      <c r="L13" s="69" t="s">
        <v>29</v>
      </c>
      <c r="M13" s="55"/>
    </row>
    <row r="14" ht="24" customHeight="1" spans="1:13">
      <c r="A14" s="5"/>
      <c r="B14" s="19">
        <v>45079</v>
      </c>
      <c r="C14" s="32" t="s">
        <v>37</v>
      </c>
      <c r="D14" s="33" t="s">
        <v>38</v>
      </c>
      <c r="E14" s="34"/>
      <c r="F14" s="35" t="s">
        <v>39</v>
      </c>
      <c r="G14" s="36" t="s">
        <v>40</v>
      </c>
      <c r="H14" s="22">
        <v>2</v>
      </c>
      <c r="I14" s="68">
        <v>929.21</v>
      </c>
      <c r="J14" s="68">
        <v>1050</v>
      </c>
      <c r="K14" s="68">
        <f>H14*J14</f>
        <v>2100</v>
      </c>
      <c r="L14" s="69" t="s">
        <v>29</v>
      </c>
      <c r="M14" s="55"/>
    </row>
    <row r="15" ht="24" customHeight="1" spans="1:13">
      <c r="A15" s="5"/>
      <c r="B15" s="19">
        <v>45091</v>
      </c>
      <c r="C15" s="37" t="s">
        <v>41</v>
      </c>
      <c r="D15" s="38" t="s">
        <v>26</v>
      </c>
      <c r="E15" s="38"/>
      <c r="F15" s="39" t="s">
        <v>27</v>
      </c>
      <c r="G15" s="26" t="s">
        <v>28</v>
      </c>
      <c r="H15" s="40">
        <v>3</v>
      </c>
      <c r="I15" s="70">
        <v>1858.41</v>
      </c>
      <c r="J15" s="70">
        <v>2100</v>
      </c>
      <c r="K15" s="70">
        <v>6300</v>
      </c>
      <c r="L15" s="69" t="s">
        <v>29</v>
      </c>
      <c r="M15" s="55"/>
    </row>
    <row r="16" ht="24" customHeight="1" spans="1:13">
      <c r="A16" s="5"/>
      <c r="B16" s="19">
        <v>45091</v>
      </c>
      <c r="C16" s="41" t="s">
        <v>41</v>
      </c>
      <c r="D16" s="42" t="s">
        <v>26</v>
      </c>
      <c r="E16" s="43"/>
      <c r="F16" s="44" t="s">
        <v>42</v>
      </c>
      <c r="G16" s="31" t="s">
        <v>28</v>
      </c>
      <c r="H16" s="26">
        <v>13</v>
      </c>
      <c r="I16" s="70">
        <v>2946.9</v>
      </c>
      <c r="J16" s="70">
        <v>3330</v>
      </c>
      <c r="K16" s="70">
        <v>43290</v>
      </c>
      <c r="L16" s="69" t="s">
        <v>29</v>
      </c>
      <c r="M16" s="55"/>
    </row>
    <row r="17" ht="24" customHeight="1" spans="1:13">
      <c r="A17" s="5"/>
      <c r="B17" s="19">
        <v>45091</v>
      </c>
      <c r="C17" s="41" t="s">
        <v>41</v>
      </c>
      <c r="D17" s="45" t="s">
        <v>26</v>
      </c>
      <c r="E17" s="46"/>
      <c r="F17" s="47" t="s">
        <v>43</v>
      </c>
      <c r="G17" s="31" t="s">
        <v>28</v>
      </c>
      <c r="H17" s="26">
        <v>1</v>
      </c>
      <c r="I17" s="70">
        <v>3008.85</v>
      </c>
      <c r="J17" s="70">
        <v>3400</v>
      </c>
      <c r="K17" s="70">
        <v>3400</v>
      </c>
      <c r="L17" s="69" t="s">
        <v>29</v>
      </c>
      <c r="M17" s="55"/>
    </row>
    <row r="18" ht="24" customHeight="1" spans="1:13">
      <c r="A18" s="5"/>
      <c r="B18" s="48"/>
      <c r="C18" s="49"/>
      <c r="D18" s="50"/>
      <c r="E18" s="51"/>
      <c r="F18" s="52"/>
      <c r="G18" s="53"/>
      <c r="H18" s="54"/>
      <c r="I18" s="71"/>
      <c r="J18" s="72"/>
      <c r="K18" s="73">
        <f>SUM(K8:K17)</f>
        <v>103710</v>
      </c>
      <c r="L18" s="74"/>
      <c r="M18" s="55"/>
    </row>
    <row r="19" ht="30.75" customHeight="1" spans="1:12">
      <c r="A19" s="5"/>
      <c r="B19" s="55" t="s">
        <v>44</v>
      </c>
      <c r="C19" s="56"/>
      <c r="D19" s="57">
        <v>0</v>
      </c>
      <c r="E19" s="57"/>
      <c r="F19" s="57"/>
      <c r="G19" s="56"/>
      <c r="H19" s="55" t="s">
        <v>45</v>
      </c>
      <c r="I19" s="55"/>
      <c r="J19" s="55"/>
      <c r="K19" s="57">
        <v>103710</v>
      </c>
      <c r="L19" s="75"/>
    </row>
    <row r="20" ht="30.75" customHeight="1" spans="1:12">
      <c r="A20" s="5"/>
      <c r="B20" s="55" t="s">
        <v>46</v>
      </c>
      <c r="C20" s="56"/>
      <c r="D20" s="57">
        <v>103710</v>
      </c>
      <c r="E20" s="57"/>
      <c r="F20" s="57"/>
      <c r="G20" s="56"/>
      <c r="H20" s="55" t="s">
        <v>47</v>
      </c>
      <c r="I20" s="55"/>
      <c r="J20" s="55"/>
      <c r="K20" s="57">
        <v>103710</v>
      </c>
      <c r="L20" s="75"/>
    </row>
    <row r="21" ht="30.75" customHeight="1" spans="1:12">
      <c r="A21" s="5"/>
      <c r="B21" s="55" t="s">
        <v>48</v>
      </c>
      <c r="C21" s="55"/>
      <c r="D21" s="57">
        <v>0</v>
      </c>
      <c r="E21" s="57"/>
      <c r="F21" s="57"/>
      <c r="G21" s="56"/>
      <c r="H21" s="55" t="s">
        <v>49</v>
      </c>
      <c r="I21" s="55"/>
      <c r="J21" s="55"/>
      <c r="K21" s="57">
        <f>K19-K20</f>
        <v>0</v>
      </c>
      <c r="L21" s="75"/>
    </row>
    <row r="22" ht="30.75" customHeight="1" spans="1:12">
      <c r="A22" s="5"/>
      <c r="B22" s="55" t="s">
        <v>50</v>
      </c>
      <c r="C22" s="55"/>
      <c r="D22" s="57">
        <f>D19+D20-D21</f>
        <v>103710</v>
      </c>
      <c r="E22" s="57"/>
      <c r="F22" s="57"/>
      <c r="G22" s="56"/>
      <c r="H22" s="56"/>
      <c r="I22" s="55"/>
      <c r="J22" s="56"/>
      <c r="K22" s="55"/>
      <c r="L22" s="55"/>
    </row>
    <row r="23" ht="30.75" customHeight="1" spans="1:13">
      <c r="A23" s="5"/>
      <c r="B23" s="5" t="s">
        <v>51</v>
      </c>
      <c r="C23" s="5"/>
      <c r="D23" s="5" t="s">
        <v>52</v>
      </c>
      <c r="E23" s="5"/>
      <c r="F23" s="5"/>
      <c r="G23" s="58"/>
      <c r="H23" s="5" t="s">
        <v>53</v>
      </c>
      <c r="I23" s="5"/>
      <c r="J23" s="5"/>
      <c r="K23" s="5"/>
      <c r="L23" s="5"/>
      <c r="M23" s="5"/>
    </row>
    <row r="24" ht="30.75" customHeight="1" spans="1:13">
      <c r="A24" s="5"/>
      <c r="B24" s="5" t="s">
        <v>54</v>
      </c>
      <c r="C24" s="5"/>
      <c r="D24" s="59"/>
      <c r="E24" s="59" t="s">
        <v>55</v>
      </c>
      <c r="F24" s="59"/>
      <c r="G24" s="59"/>
      <c r="H24" s="5" t="s">
        <v>54</v>
      </c>
      <c r="I24" s="5"/>
      <c r="J24" s="5"/>
      <c r="K24" s="76"/>
      <c r="L24" s="77"/>
      <c r="M24" s="5"/>
    </row>
    <row r="25" ht="28.2" spans="1:12">
      <c r="A25" s="2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ht="28.2" spans="1:1">
      <c r="A26" s="2"/>
    </row>
  </sheetData>
  <mergeCells count="48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9:C19"/>
    <mergeCell ref="D19:F19"/>
    <mergeCell ref="H19:J19"/>
    <mergeCell ref="K19:L19"/>
    <mergeCell ref="B20:C20"/>
    <mergeCell ref="D20:F20"/>
    <mergeCell ref="H20:J20"/>
    <mergeCell ref="K20:L20"/>
    <mergeCell ref="B21:C21"/>
    <mergeCell ref="D21:F21"/>
    <mergeCell ref="H21:J21"/>
    <mergeCell ref="K21:L21"/>
    <mergeCell ref="B22:C22"/>
    <mergeCell ref="D22:F22"/>
    <mergeCell ref="I22:J22"/>
    <mergeCell ref="B23:C23"/>
    <mergeCell ref="D23:F23"/>
    <mergeCell ref="H23:J23"/>
    <mergeCell ref="K23:L23"/>
    <mergeCell ref="B24:C24"/>
    <mergeCell ref="H24:J24"/>
    <mergeCell ref="K24:L24"/>
    <mergeCell ref="B1:L2"/>
  </mergeCells>
  <pageMargins left="0.196527777777778" right="0.196527777777778" top="0.196527777777778" bottom="0.196527777777778" header="0" footer="0"/>
  <pageSetup paperSize="9" scale="8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WPS_1492850610</cp:lastModifiedBy>
  <dcterms:created xsi:type="dcterms:W3CDTF">2006-09-16T00:00:00Z</dcterms:created>
  <dcterms:modified xsi:type="dcterms:W3CDTF">2023-06-25T06:08:49Z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F9FEE720C2EB42B582A4AEAED51FB07F_13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