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" sheetId="5" r:id="rId1"/>
  </sheets>
  <definedNames>
    <definedName name="_xlnm._FilterDatabase" localSheetId="0" hidden="1">Sheet1!$A$7:$I$18</definedName>
  </definedNames>
  <calcPr calcId="144525"/>
</workbook>
</file>

<file path=xl/sharedStrings.xml><?xml version="1.0" encoding="utf-8"?>
<sst xmlns="http://schemas.openxmlformats.org/spreadsheetml/2006/main" count="47" uniqueCount="38">
  <si>
    <t>湖南飞英达智能科技有限公司</t>
  </si>
  <si>
    <t>地址：湖南省长沙市经济技术开发区东六路南段77号长沙科技新城A21栋101</t>
  </si>
  <si>
    <t>电话:（0731）82757167    传真：（0731）82757167</t>
  </si>
  <si>
    <t>报  价  单</t>
  </si>
  <si>
    <t>序号</t>
  </si>
  <si>
    <t>设备名称</t>
  </si>
  <si>
    <t>品牌</t>
  </si>
  <si>
    <t>品牌规格</t>
  </si>
  <si>
    <t>数量</t>
  </si>
  <si>
    <t>单位</t>
  </si>
  <si>
    <t>单价</t>
  </si>
  <si>
    <t>总价</t>
  </si>
  <si>
    <t>备注</t>
  </si>
  <si>
    <t>含税成本</t>
  </si>
  <si>
    <t>华为HUAWEI IdeaHub S 86会议电视终端</t>
  </si>
  <si>
    <t>华为</t>
  </si>
  <si>
    <t>86寸:宽1963.8mm*高1195.1mm*厚95mm</t>
  </si>
  <si>
    <t>台</t>
  </si>
  <si>
    <t>可选OPS模块</t>
  </si>
  <si>
    <t>电脑:Windows操作系统</t>
  </si>
  <si>
    <t>会议屏智慧屏</t>
  </si>
  <si>
    <t>华为  Vision 75英寸  1678.81mm宽×967.11mm高×75mm；</t>
  </si>
  <si>
    <t>电视移动挂架</t>
  </si>
  <si>
    <t>华为电视机架子 【32-75英寸】长1730mm；宽700mm；高1730mm</t>
  </si>
  <si>
    <t>电视墙面挂架</t>
  </si>
  <si>
    <t>智慧屏电视架子 【32-75英寸）</t>
  </si>
  <si>
    <t>HDMI线</t>
  </si>
  <si>
    <t>绿联</t>
  </si>
  <si>
    <t>4K数字高清线 2米</t>
  </si>
  <si>
    <t>根</t>
  </si>
  <si>
    <t>4K数字高清线3D视频线 5米 笔记本电脑机顶盒连接电视投影仪显示器数据连接线</t>
  </si>
  <si>
    <t>附注（请详细阅读上述型号和品名规格说明，确定是否符合您的要求）</t>
  </si>
  <si>
    <t>含税总价(13%)</t>
  </si>
  <si>
    <t>肖紫维</t>
  </si>
  <si>
    <t>若同意以上所列规格及价格，恳请盖章回签并惠赐订单。</t>
  </si>
  <si>
    <t>手机：15874045032</t>
  </si>
  <si>
    <t>谢谢您的信任和支持！</t>
  </si>
  <si>
    <t>电话：0731-82757167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</si>
</sst>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</numFmts>
  <fonts count="31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Helv"/>
      <charset val="134"/>
    </font>
    <font>
      <b/>
      <sz val="10"/>
      <name val="方正姚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12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5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6" fillId="14" borderId="16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" fillId="0" borderId="0"/>
  </cellStyleXfs>
  <cellXfs count="43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177" fontId="8" fillId="0" borderId="7" xfId="8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49" applyFont="1" applyBorder="1" applyAlignment="1">
      <alignment horizontal="right" vertical="center"/>
    </xf>
    <xf numFmtId="0" fontId="2" fillId="0" borderId="3" xfId="49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49" applyFont="1" applyBorder="1" applyAlignment="1">
      <alignment horizontal="right" vertical="center"/>
    </xf>
    <xf numFmtId="0" fontId="8" fillId="0" borderId="3" xfId="49" applyFont="1" applyBorder="1" applyAlignment="1">
      <alignment horizontal="right" vertical="center"/>
    </xf>
    <xf numFmtId="176" fontId="0" fillId="0" borderId="0" xfId="0" applyNumberForma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43" fontId="8" fillId="0" borderId="8" xfId="8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3" fontId="8" fillId="0" borderId="1" xfId="8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0" xfId="49" applyFont="1" applyBorder="1" applyAlignment="1">
      <alignment horizontal="right" vertical="center"/>
    </xf>
    <xf numFmtId="0" fontId="8" fillId="0" borderId="10" xfId="49" applyFon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Style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Q18"/>
  <sheetViews>
    <sheetView tabSelected="1" workbookViewId="0">
      <selection activeCell="S13" sqref="S13"/>
    </sheetView>
  </sheetViews>
  <sheetFormatPr defaultColWidth="9" defaultRowHeight="14.25"/>
  <cols>
    <col min="1" max="1" width="4.625" customWidth="1"/>
    <col min="2" max="2" width="11.3833333333333" customWidth="1"/>
    <col min="3" max="3" width="7.625" customWidth="1"/>
    <col min="4" max="4" width="21.8333333333333" customWidth="1"/>
    <col min="5" max="6" width="6.625" customWidth="1"/>
    <col min="7" max="7" width="10.625" style="1" customWidth="1"/>
    <col min="8" max="8" width="10.625" customWidth="1"/>
    <col min="9" max="9" width="10.975" style="2" customWidth="1"/>
    <col min="11" max="11" width="12.6666666666667"/>
    <col min="12" max="13" width="12.625"/>
  </cols>
  <sheetData>
    <row r="1" ht="24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8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6" customHeight="1" spans="1:8">
      <c r="A4" s="5"/>
      <c r="B4" s="5"/>
      <c r="C4" s="5"/>
      <c r="D4" s="5"/>
      <c r="E4" s="5"/>
      <c r="F4" s="6"/>
      <c r="G4" s="7"/>
      <c r="H4" s="6"/>
    </row>
    <row r="5" ht="24.95" customHeight="1" spans="1:9">
      <c r="A5" s="3" t="s">
        <v>3</v>
      </c>
      <c r="B5" s="3"/>
      <c r="C5" s="3"/>
      <c r="D5" s="3"/>
      <c r="E5" s="3"/>
      <c r="F5" s="3"/>
      <c r="G5" s="3"/>
      <c r="H5" s="3"/>
      <c r="I5" s="3"/>
    </row>
    <row r="6" ht="6" customHeight="1" spans="1:9">
      <c r="A6" s="8"/>
      <c r="B6" s="8"/>
      <c r="C6" s="8"/>
      <c r="D6" s="8"/>
      <c r="E6" s="8"/>
      <c r="F6" s="9"/>
      <c r="G6" s="10"/>
      <c r="H6" s="9"/>
      <c r="I6" s="33"/>
    </row>
    <row r="7" ht="30" customHeight="1" spans="1:225">
      <c r="A7" s="11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t="s">
        <v>13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</row>
    <row r="8" ht="85" customHeight="1" spans="1:11">
      <c r="A8" s="12">
        <v>1</v>
      </c>
      <c r="B8" s="13" t="s">
        <v>14</v>
      </c>
      <c r="C8" s="12" t="s">
        <v>15</v>
      </c>
      <c r="D8" s="13" t="s">
        <v>16</v>
      </c>
      <c r="E8" s="13">
        <v>1</v>
      </c>
      <c r="F8" s="12" t="s">
        <v>17</v>
      </c>
      <c r="G8" s="14">
        <v>39600</v>
      </c>
      <c r="H8" s="15">
        <f t="shared" ref="H8:H14" si="0">G8*E8</f>
        <v>39600</v>
      </c>
      <c r="I8" s="12"/>
      <c r="J8" s="35">
        <v>36000</v>
      </c>
      <c r="K8">
        <f t="shared" ref="K8:K14" si="1">J8*E8</f>
        <v>36000</v>
      </c>
    </row>
    <row r="9" ht="30" customHeight="1" spans="1:11">
      <c r="A9" s="16">
        <v>2</v>
      </c>
      <c r="B9" s="13" t="s">
        <v>18</v>
      </c>
      <c r="C9" s="17" t="s">
        <v>15</v>
      </c>
      <c r="D9" s="13" t="s">
        <v>19</v>
      </c>
      <c r="E9" s="13">
        <v>1</v>
      </c>
      <c r="F9" s="12" t="s">
        <v>17</v>
      </c>
      <c r="G9" s="14">
        <v>3100</v>
      </c>
      <c r="H9" s="15">
        <f t="shared" si="0"/>
        <v>3100</v>
      </c>
      <c r="I9" s="36"/>
      <c r="J9" s="37"/>
      <c r="K9">
        <f t="shared" si="1"/>
        <v>0</v>
      </c>
    </row>
    <row r="10" ht="52" customHeight="1" spans="1:11">
      <c r="A10" s="16">
        <v>3</v>
      </c>
      <c r="B10" s="13" t="s">
        <v>20</v>
      </c>
      <c r="C10" s="17" t="s">
        <v>15</v>
      </c>
      <c r="D10" s="13" t="s">
        <v>21</v>
      </c>
      <c r="E10" s="13">
        <v>2</v>
      </c>
      <c r="F10" s="12" t="s">
        <v>17</v>
      </c>
      <c r="G10" s="14">
        <v>4970</v>
      </c>
      <c r="H10" s="15">
        <f t="shared" si="0"/>
        <v>9940</v>
      </c>
      <c r="I10" s="36"/>
      <c r="J10" s="38">
        <v>4800</v>
      </c>
      <c r="K10">
        <f t="shared" si="1"/>
        <v>9600</v>
      </c>
    </row>
    <row r="11" ht="47" customHeight="1" spans="1:11">
      <c r="A11" s="16">
        <v>4</v>
      </c>
      <c r="B11" s="13" t="s">
        <v>22</v>
      </c>
      <c r="C11" s="17"/>
      <c r="D11" s="13" t="s">
        <v>23</v>
      </c>
      <c r="E11" s="13">
        <v>1</v>
      </c>
      <c r="F11" s="12" t="s">
        <v>17</v>
      </c>
      <c r="G11" s="14">
        <v>300</v>
      </c>
      <c r="H11" s="15">
        <f t="shared" si="0"/>
        <v>300</v>
      </c>
      <c r="I11" s="36"/>
      <c r="J11" s="38">
        <v>360</v>
      </c>
      <c r="K11">
        <f t="shared" si="1"/>
        <v>360</v>
      </c>
    </row>
    <row r="12" ht="35" customHeight="1" spans="1:11">
      <c r="A12" s="16">
        <v>5</v>
      </c>
      <c r="B12" s="13" t="s">
        <v>24</v>
      </c>
      <c r="C12" s="17"/>
      <c r="D12" s="13" t="s">
        <v>25</v>
      </c>
      <c r="E12" s="13">
        <v>1</v>
      </c>
      <c r="F12" s="12" t="s">
        <v>17</v>
      </c>
      <c r="G12" s="14">
        <v>85</v>
      </c>
      <c r="H12" s="15">
        <f t="shared" si="0"/>
        <v>85</v>
      </c>
      <c r="I12" s="39"/>
      <c r="J12" s="38">
        <v>50</v>
      </c>
      <c r="K12">
        <f t="shared" si="1"/>
        <v>50</v>
      </c>
    </row>
    <row r="13" ht="30" customHeight="1" spans="1:11">
      <c r="A13" s="16">
        <v>6</v>
      </c>
      <c r="B13" s="13" t="s">
        <v>26</v>
      </c>
      <c r="C13" s="17" t="s">
        <v>27</v>
      </c>
      <c r="D13" s="13" t="s">
        <v>28</v>
      </c>
      <c r="E13" s="13">
        <v>1</v>
      </c>
      <c r="F13" s="12" t="s">
        <v>29</v>
      </c>
      <c r="G13" s="14">
        <v>20</v>
      </c>
      <c r="H13" s="15">
        <f t="shared" si="0"/>
        <v>20</v>
      </c>
      <c r="I13" s="39"/>
      <c r="J13" s="38">
        <v>20.5</v>
      </c>
      <c r="K13">
        <f t="shared" si="1"/>
        <v>20.5</v>
      </c>
    </row>
    <row r="14" ht="59" customHeight="1" spans="1:11">
      <c r="A14" s="18">
        <v>7</v>
      </c>
      <c r="B14" s="18" t="s">
        <v>26</v>
      </c>
      <c r="C14" s="18" t="s">
        <v>27</v>
      </c>
      <c r="D14" s="18" t="s">
        <v>30</v>
      </c>
      <c r="E14" s="18">
        <v>2</v>
      </c>
      <c r="F14" s="18" t="s">
        <v>29</v>
      </c>
      <c r="G14" s="19">
        <v>50</v>
      </c>
      <c r="H14" s="15">
        <f t="shared" si="0"/>
        <v>100</v>
      </c>
      <c r="I14" s="39"/>
      <c r="J14" s="40">
        <v>34.5</v>
      </c>
      <c r="K14">
        <f t="shared" si="1"/>
        <v>69</v>
      </c>
    </row>
    <row r="15" ht="30" customHeight="1" spans="1:11">
      <c r="A15" s="20" t="s">
        <v>31</v>
      </c>
      <c r="B15" s="21"/>
      <c r="C15" s="21"/>
      <c r="D15" s="21"/>
      <c r="E15" s="21"/>
      <c r="F15" s="22"/>
      <c r="G15" s="23" t="s">
        <v>32</v>
      </c>
      <c r="H15" s="24">
        <f>SUM(H8:H14)</f>
        <v>53145</v>
      </c>
      <c r="I15" s="39"/>
      <c r="K15">
        <f>SUM(K8:K14)</f>
        <v>46099.5</v>
      </c>
    </row>
    <row r="16" ht="18" customHeight="1" spans="1:11">
      <c r="A16" s="25"/>
      <c r="B16" s="26"/>
      <c r="C16" s="26"/>
      <c r="D16" s="26"/>
      <c r="E16" s="26"/>
      <c r="F16" s="26"/>
      <c r="G16" s="27" t="s">
        <v>33</v>
      </c>
      <c r="H16" s="28"/>
      <c r="I16" s="41"/>
      <c r="K16">
        <f>SUM(H15-K15)/H15</f>
        <v>0.132571267287609</v>
      </c>
    </row>
    <row r="17" ht="18" customHeight="1" spans="1:9">
      <c r="A17" s="29" t="s">
        <v>34</v>
      </c>
      <c r="B17" s="29"/>
      <c r="C17" s="29"/>
      <c r="D17" s="29"/>
      <c r="E17" s="29"/>
      <c r="F17" s="30"/>
      <c r="G17" s="31" t="s">
        <v>35</v>
      </c>
      <c r="H17" s="32"/>
      <c r="I17" s="42"/>
    </row>
    <row r="18" ht="18" customHeight="1" spans="1:9">
      <c r="A18" s="29" t="s">
        <v>36</v>
      </c>
      <c r="B18" s="29"/>
      <c r="C18" s="29"/>
      <c r="D18" s="29"/>
      <c r="E18" s="29"/>
      <c r="F18" s="30"/>
      <c r="G18" s="31" t="s">
        <v>37</v>
      </c>
      <c r="H18" s="28"/>
      <c r="I18" s="41"/>
    </row>
  </sheetData>
  <mergeCells count="12">
    <mergeCell ref="A1:I1"/>
    <mergeCell ref="A2:I2"/>
    <mergeCell ref="A3:I3"/>
    <mergeCell ref="A5:I5"/>
    <mergeCell ref="A15:F15"/>
    <mergeCell ref="A16:F16"/>
    <mergeCell ref="G16:I16"/>
    <mergeCell ref="A17:F17"/>
    <mergeCell ref="G17:I17"/>
    <mergeCell ref="A18:F18"/>
    <mergeCell ref="G18:I18"/>
    <mergeCell ref="J8:J9"/>
  </mergeCells>
  <printOptions horizontalCentered="1"/>
  <pageMargins left="0.196527777777778" right="0.196527777777778" top="0.786805555555556" bottom="0.393055555555556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Advantech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小闲瓜</cp:lastModifiedBy>
  <cp:revision>1</cp:revision>
  <dcterms:created xsi:type="dcterms:W3CDTF">2005-09-06T02:45:00Z</dcterms:created>
  <cp:lastPrinted>2021-07-09T03:53:00Z</cp:lastPrinted>
  <dcterms:modified xsi:type="dcterms:W3CDTF">2023-05-17T09:48:33Z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FC2EAFD66C194408B7CF7E13142F31A2</vt:lpwstr>
  </property>
</Properties>
</file>