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<sst xmlns="http://schemas.openxmlformats.org/spreadsheetml/2006/main" count="86" uniqueCount="64">
  <si>
    <t>抚州饰件467厂房项目</t>
  </si>
  <si>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</si>
  <si>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</si>
  <si>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</si>
  <si>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</si>
  <si>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</si>
  <si>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</si>
  <si>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</si>
  <si>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</si>
  <si>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</si>
  <si>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</si>
  <si>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验收工程量</t>
  </si>
  <si>
    <t>合计金额</t>
  </si>
  <si>
    <t>网络水晶头</t>
  </si>
  <si>
    <t>RJ45_8 芯_千兆-六类非屏蔽型</t>
  </si>
  <si>
    <t>D-LINK</t>
  </si>
  <si>
    <t>个</t>
  </si>
  <si>
    <t>网线</t>
  </si>
  <si>
    <t>网线_六类_非屏蔽 UTP_305m</t>
  </si>
  <si>
    <t>箱</t>
  </si>
  <si>
    <t>光纤接续单元盒</t>
  </si>
  <si>
    <t>3U 带 4 个熔接盘_48 口</t>
  </si>
  <si>
    <t>日海</t>
  </si>
  <si>
    <t>2U 带 2 个熔接盘_24 口</t>
  </si>
  <si>
    <t>网络机柜</t>
  </si>
  <si>
    <t>12U 壁挂式</t>
  </si>
  <si>
    <t>图腾</t>
  </si>
  <si>
    <t>台</t>
  </si>
  <si>
    <t>光纤</t>
  </si>
  <si>
    <t>12 芯室外层绞式轻铠单模光缆</t>
  </si>
  <si>
    <t>烽火</t>
  </si>
  <si>
    <t>米</t>
  </si>
  <si>
    <t>理线架</t>
  </si>
  <si>
    <t>六类金属理线架_1U</t>
  </si>
  <si>
    <t>桥架</t>
  </si>
  <si>
    <t>100*100*2.0*6M国际桥架</t>
  </si>
  <si>
    <t>振明</t>
  </si>
  <si>
    <t>100*100*1.2*2M国标桥架</t>
  </si>
  <si>
    <t>PVC线管</t>
  </si>
  <si>
    <t>25规格线管</t>
  </si>
  <si>
    <t>联塑</t>
  </si>
  <si>
    <t>机柜PDU</t>
  </si>
  <si>
    <t>1U 6位及以上10A带1.5M航空插头</t>
  </si>
  <si>
    <t>威腾源</t>
  </si>
  <si>
    <t>AP安装人工</t>
  </si>
  <si>
    <t>人工</t>
  </si>
  <si>
    <t>光纤熔接</t>
  </si>
  <si>
    <t>芯</t>
  </si>
  <si>
    <t>人工费用</t>
  </si>
  <si>
    <t>从配线间到用户桌面的布线（办公室）</t>
  </si>
  <si>
    <t>从配线间到用户桌面的布线（工厂）</t>
  </si>
  <si>
    <t>凿槽及修复</t>
  </si>
  <si>
    <t>1、凿槽、刨沟(混凝土结构)（宽70*深70mm以内）；
2、沟槽修补 尺寸(宽70*深70mm)(限10米以内)</t>
  </si>
  <si>
    <t>现场定制</t>
  </si>
  <si>
    <t>批</t>
  </si>
  <si>
    <t>地面开挖及恢复</t>
  </si>
  <si>
    <t>开挖及修复(宽500*深500mm )以内，含恢复包括但不限于用于恢复的水泥、沙子等（限10米以内）</t>
  </si>
  <si>
    <t>弱电井进楼管道敷设</t>
  </si>
  <si>
    <t>管道敷设、通信手井修复，含扩孔恢复等（限10米以内）</t>
  </si>
  <si>
    <t>房租补贴</t>
  </si>
  <si>
    <t>工期30天</t>
  </si>
  <si>
    <t>套</t>
  </si>
  <si>
    <t>以上工程量由谢师傅确认</t>
  </si>
  <si>
    <t>进度款80%：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</si>
</sst>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0"/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Protection="0"/>
    <xf numFmtId="0" fontId="28" fillId="0" borderId="0"/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left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17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 wrapText="1"/>
    </xf>
    <xf numFmtId="176" fontId="3" fillId="0" borderId="1" xfId="17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3" workbookViewId="0">
      <selection activeCell="J22" sqref="J22"/>
    </sheetView>
  </sheetViews>
  <sheetFormatPr defaultColWidth="9" defaultRowHeight="13.5"/>
  <cols>
    <col min="1" max="1" width="3.875" customWidth="1"/>
    <col min="2" max="2" width="15.25" customWidth="1"/>
    <col min="3" max="3" width="40.125" customWidth="1"/>
    <col min="4" max="4" width="7.125" customWidth="1"/>
    <col min="5" max="5" width="3.875" customWidth="1"/>
    <col min="6" max="6" width="6.125" customWidth="1"/>
    <col min="7" max="8" width="7.625" customWidth="1"/>
    <col min="9" max="9" width="10.75" customWidth="1"/>
    <col min="10" max="10" width="11" customWidth="1"/>
    <col min="11" max="11" width="10.875" customWidth="1"/>
    <col min="12" max="12" width="8.875" customWidth="1"/>
  </cols>
  <sheetData>
    <row r="1" spans="1:1">
      <c r="A1" t="s">
        <v>0</v>
      </c>
    </row>
    <row r="2" ht="26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ht="24" customHeight="1" spans="1:12">
      <c r="A3" s="3">
        <v>1</v>
      </c>
      <c r="B3" s="4" t="s">
        <v>13</v>
      </c>
      <c r="C3" s="4" t="s">
        <v>14</v>
      </c>
      <c r="D3" s="4" t="s">
        <v>15</v>
      </c>
      <c r="E3" s="5" t="s">
        <v>16</v>
      </c>
      <c r="F3" s="6">
        <v>200</v>
      </c>
      <c r="G3" s="7">
        <v>0</v>
      </c>
      <c r="H3" s="7">
        <f>G3*F3</f>
        <v>0</v>
      </c>
      <c r="I3" s="7"/>
      <c r="J3" s="7">
        <f>I3*G3</f>
        <v>0</v>
      </c>
      <c r="K3" s="7"/>
      <c r="L3" s="7"/>
    </row>
    <row r="4" ht="24" customHeight="1" spans="1:12">
      <c r="A4" s="3">
        <v>2</v>
      </c>
      <c r="B4" s="4" t="s">
        <v>17</v>
      </c>
      <c r="C4" s="4" t="s">
        <v>18</v>
      </c>
      <c r="D4" s="4" t="s">
        <v>15</v>
      </c>
      <c r="E4" s="5" t="s">
        <v>19</v>
      </c>
      <c r="F4" s="6">
        <v>14</v>
      </c>
      <c r="G4" s="7">
        <v>0</v>
      </c>
      <c r="H4" s="7">
        <f t="shared" ref="H4:H24" si="0">G4*F4</f>
        <v>0</v>
      </c>
      <c r="I4" s="7"/>
      <c r="J4" s="7">
        <f t="shared" ref="J4:J21" si="1">I4*G4</f>
        <v>0</v>
      </c>
      <c r="K4" s="7"/>
      <c r="L4" s="7"/>
    </row>
    <row r="5" ht="24" customHeight="1" spans="1:12">
      <c r="A5" s="3">
        <v>3</v>
      </c>
      <c r="B5" s="4" t="s">
        <v>20</v>
      </c>
      <c r="C5" s="4" t="s">
        <v>21</v>
      </c>
      <c r="D5" s="4" t="s">
        <v>22</v>
      </c>
      <c r="E5" s="5" t="s">
        <v>16</v>
      </c>
      <c r="F5" s="8">
        <v>3</v>
      </c>
      <c r="G5" s="7">
        <v>0</v>
      </c>
      <c r="H5" s="7">
        <f t="shared" si="0"/>
        <v>0</v>
      </c>
      <c r="I5" s="7"/>
      <c r="J5" s="7">
        <f t="shared" si="1"/>
        <v>0</v>
      </c>
      <c r="K5" s="7"/>
      <c r="L5" s="7"/>
    </row>
    <row r="6" ht="24" customHeight="1" spans="1:12">
      <c r="A6" s="3">
        <v>4</v>
      </c>
      <c r="B6" s="4" t="s">
        <v>20</v>
      </c>
      <c r="C6" s="4" t="s">
        <v>23</v>
      </c>
      <c r="D6" s="4" t="s">
        <v>22</v>
      </c>
      <c r="E6" s="5" t="s">
        <v>16</v>
      </c>
      <c r="F6" s="8">
        <v>6</v>
      </c>
      <c r="G6" s="7">
        <v>0</v>
      </c>
      <c r="H6" s="7">
        <f t="shared" si="0"/>
        <v>0</v>
      </c>
      <c r="I6" s="7"/>
      <c r="J6" s="7">
        <f t="shared" si="1"/>
        <v>0</v>
      </c>
      <c r="K6" s="7"/>
      <c r="L6" s="7"/>
    </row>
    <row r="7" ht="24" customHeight="1" spans="1:12">
      <c r="A7" s="3">
        <v>5</v>
      </c>
      <c r="B7" s="4" t="s">
        <v>24</v>
      </c>
      <c r="C7" s="4" t="s">
        <v>25</v>
      </c>
      <c r="D7" s="4" t="s">
        <v>26</v>
      </c>
      <c r="E7" s="5" t="s">
        <v>27</v>
      </c>
      <c r="F7" s="8">
        <v>6</v>
      </c>
      <c r="G7" s="7">
        <v>100</v>
      </c>
      <c r="H7" s="7">
        <f t="shared" si="0"/>
        <v>600</v>
      </c>
      <c r="I7" s="7">
        <v>5</v>
      </c>
      <c r="J7" s="7">
        <f t="shared" si="1"/>
        <v>500</v>
      </c>
      <c r="K7" s="7"/>
      <c r="L7" s="7"/>
    </row>
    <row r="8" ht="24" customHeight="1" spans="1:12">
      <c r="A8" s="3">
        <v>6</v>
      </c>
      <c r="B8" s="4" t="s">
        <v>28</v>
      </c>
      <c r="C8" s="4" t="s">
        <v>29</v>
      </c>
      <c r="D8" s="4" t="s">
        <v>30</v>
      </c>
      <c r="E8" s="5" t="s">
        <v>31</v>
      </c>
      <c r="F8" s="8">
        <v>3000</v>
      </c>
      <c r="G8" s="7">
        <v>2</v>
      </c>
      <c r="H8" s="7">
        <f t="shared" si="0"/>
        <v>6000</v>
      </c>
      <c r="I8" s="7">
        <v>3000</v>
      </c>
      <c r="J8" s="7">
        <f t="shared" si="1"/>
        <v>6000</v>
      </c>
      <c r="K8" s="7"/>
      <c r="L8" s="7"/>
    </row>
    <row r="9" ht="24" customHeight="1" spans="1:12">
      <c r="A9" s="3">
        <v>7</v>
      </c>
      <c r="B9" s="4" t="s">
        <v>32</v>
      </c>
      <c r="C9" s="4" t="s">
        <v>33</v>
      </c>
      <c r="D9" s="4" t="s">
        <v>15</v>
      </c>
      <c r="E9" s="5" t="s">
        <v>16</v>
      </c>
      <c r="F9" s="8">
        <v>6</v>
      </c>
      <c r="G9" s="7">
        <v>0</v>
      </c>
      <c r="H9" s="7">
        <f t="shared" si="0"/>
        <v>0</v>
      </c>
      <c r="I9" s="7"/>
      <c r="J9" s="7">
        <f t="shared" si="1"/>
        <v>0</v>
      </c>
      <c r="K9" s="7"/>
      <c r="L9" s="7"/>
    </row>
    <row r="10" ht="24" customHeight="1" spans="1:12">
      <c r="A10" s="3">
        <v>8</v>
      </c>
      <c r="B10" s="4" t="s">
        <v>34</v>
      </c>
      <c r="C10" s="4" t="s">
        <v>35</v>
      </c>
      <c r="D10" s="4" t="s">
        <v>36</v>
      </c>
      <c r="E10" s="5" t="s">
        <v>31</v>
      </c>
      <c r="F10" s="8">
        <v>950</v>
      </c>
      <c r="G10" s="7">
        <v>20</v>
      </c>
      <c r="H10" s="7">
        <f t="shared" si="0"/>
        <v>19000</v>
      </c>
      <c r="I10" s="7">
        <v>900</v>
      </c>
      <c r="J10" s="7">
        <f t="shared" si="1"/>
        <v>18000</v>
      </c>
      <c r="K10" s="7"/>
      <c r="L10" s="7"/>
    </row>
    <row r="11" ht="24" customHeight="1" spans="1:12">
      <c r="A11" s="3">
        <v>9</v>
      </c>
      <c r="B11" s="4" t="s">
        <v>34</v>
      </c>
      <c r="C11" s="4" t="s">
        <v>37</v>
      </c>
      <c r="D11" s="4" t="s">
        <v>36</v>
      </c>
      <c r="E11" s="5" t="s">
        <v>31</v>
      </c>
      <c r="F11" s="8">
        <v>50</v>
      </c>
      <c r="G11" s="7">
        <v>20</v>
      </c>
      <c r="H11" s="7">
        <f t="shared" si="0"/>
        <v>1000</v>
      </c>
      <c r="I11" s="7"/>
      <c r="J11" s="7">
        <f t="shared" si="1"/>
        <v>0</v>
      </c>
      <c r="K11" s="7"/>
      <c r="L11" s="7"/>
    </row>
    <row r="12" ht="24" customHeight="1" spans="1:12">
      <c r="A12" s="3">
        <v>10</v>
      </c>
      <c r="B12" s="4" t="s">
        <v>38</v>
      </c>
      <c r="C12" s="4" t="s">
        <v>39</v>
      </c>
      <c r="D12" s="4" t="s">
        <v>40</v>
      </c>
      <c r="E12" s="5" t="s">
        <v>31</v>
      </c>
      <c r="F12" s="8">
        <v>500</v>
      </c>
      <c r="G12" s="7">
        <v>2</v>
      </c>
      <c r="H12" s="7">
        <f t="shared" si="0"/>
        <v>1000</v>
      </c>
      <c r="I12" s="7">
        <v>300</v>
      </c>
      <c r="J12" s="7">
        <f t="shared" si="1"/>
        <v>600</v>
      </c>
      <c r="K12" s="7"/>
      <c r="L12" s="7"/>
    </row>
    <row r="13" ht="24" customHeight="1" spans="1:12">
      <c r="A13" s="3">
        <v>11</v>
      </c>
      <c r="B13" s="4" t="s">
        <v>41</v>
      </c>
      <c r="C13" s="4" t="s">
        <v>42</v>
      </c>
      <c r="D13" s="4" t="s">
        <v>43</v>
      </c>
      <c r="E13" s="9" t="s">
        <v>16</v>
      </c>
      <c r="F13" s="8">
        <v>6</v>
      </c>
      <c r="G13" s="7">
        <v>40</v>
      </c>
      <c r="H13" s="7">
        <f t="shared" si="0"/>
        <v>240</v>
      </c>
      <c r="I13" s="7"/>
      <c r="J13" s="7">
        <f t="shared" si="1"/>
        <v>0</v>
      </c>
      <c r="K13" s="7"/>
      <c r="L13" s="7"/>
    </row>
    <row r="14" ht="24" customHeight="1" spans="1:12">
      <c r="A14" s="3">
        <v>12</v>
      </c>
      <c r="B14" s="4" t="s">
        <v>44</v>
      </c>
      <c r="C14" s="4"/>
      <c r="D14" s="4" t="s">
        <v>45</v>
      </c>
      <c r="E14" s="10" t="s">
        <v>16</v>
      </c>
      <c r="F14" s="8">
        <v>60</v>
      </c>
      <c r="G14" s="7">
        <v>200</v>
      </c>
      <c r="H14" s="7">
        <f t="shared" si="0"/>
        <v>12000</v>
      </c>
      <c r="I14" s="7">
        <v>18</v>
      </c>
      <c r="J14" s="7">
        <f t="shared" si="1"/>
        <v>3600</v>
      </c>
      <c r="K14" s="7"/>
      <c r="L14" s="7"/>
    </row>
    <row r="15" ht="24" customHeight="1" spans="1:12">
      <c r="A15" s="3">
        <v>13</v>
      </c>
      <c r="B15" s="4" t="s">
        <v>46</v>
      </c>
      <c r="C15" s="4"/>
      <c r="D15" s="4" t="s">
        <v>45</v>
      </c>
      <c r="E15" s="9" t="s">
        <v>47</v>
      </c>
      <c r="F15" s="8">
        <v>144</v>
      </c>
      <c r="G15" s="7">
        <v>8</v>
      </c>
      <c r="H15" s="7">
        <f t="shared" si="0"/>
        <v>1152</v>
      </c>
      <c r="I15" s="14">
        <v>168</v>
      </c>
      <c r="J15" s="7">
        <f t="shared" si="1"/>
        <v>1344</v>
      </c>
      <c r="K15" s="7"/>
      <c r="L15" s="7"/>
    </row>
    <row r="16" ht="24" customHeight="1" spans="1:12">
      <c r="A16" s="3">
        <v>14</v>
      </c>
      <c r="B16" s="4" t="s">
        <v>48</v>
      </c>
      <c r="C16" s="4" t="s">
        <v>49</v>
      </c>
      <c r="D16" s="4" t="s">
        <v>45</v>
      </c>
      <c r="E16" s="11" t="s">
        <v>16</v>
      </c>
      <c r="F16" s="12">
        <v>60</v>
      </c>
      <c r="G16" s="7">
        <v>80</v>
      </c>
      <c r="H16" s="7">
        <f t="shared" si="0"/>
        <v>4800</v>
      </c>
      <c r="I16" s="7"/>
      <c r="J16" s="7">
        <f t="shared" si="1"/>
        <v>0</v>
      </c>
      <c r="K16" s="7"/>
      <c r="L16" s="7"/>
    </row>
    <row r="17" ht="24" customHeight="1" spans="1:12">
      <c r="A17" s="3"/>
      <c r="B17" s="4" t="s">
        <v>48</v>
      </c>
      <c r="C17" s="4" t="s">
        <v>50</v>
      </c>
      <c r="D17" s="4"/>
      <c r="E17" s="11"/>
      <c r="F17" s="12"/>
      <c r="G17" s="7">
        <v>108</v>
      </c>
      <c r="H17" s="7">
        <f t="shared" si="0"/>
        <v>0</v>
      </c>
      <c r="I17" s="7">
        <v>40</v>
      </c>
      <c r="J17" s="7">
        <f t="shared" si="1"/>
        <v>4320</v>
      </c>
      <c r="K17" s="7"/>
      <c r="L17" s="7"/>
    </row>
    <row r="18" ht="24" customHeight="1" spans="1:12">
      <c r="A18" s="3">
        <v>15</v>
      </c>
      <c r="B18" s="4" t="s">
        <v>51</v>
      </c>
      <c r="C18" s="4" t="s">
        <v>52</v>
      </c>
      <c r="D18" s="4" t="s">
        <v>53</v>
      </c>
      <c r="E18" s="11" t="s">
        <v>54</v>
      </c>
      <c r="F18" s="12">
        <v>1</v>
      </c>
      <c r="G18" s="7">
        <v>0</v>
      </c>
      <c r="H18" s="7">
        <f t="shared" si="0"/>
        <v>0</v>
      </c>
      <c r="I18" s="7"/>
      <c r="J18" s="7">
        <f t="shared" si="1"/>
        <v>0</v>
      </c>
      <c r="K18" s="7"/>
      <c r="L18" s="7"/>
    </row>
    <row r="19" ht="24" customHeight="1" spans="1:12">
      <c r="A19" s="3">
        <v>16</v>
      </c>
      <c r="B19" s="4" t="s">
        <v>55</v>
      </c>
      <c r="C19" s="4" t="s">
        <v>56</v>
      </c>
      <c r="D19" s="4" t="s">
        <v>53</v>
      </c>
      <c r="E19" s="11" t="s">
        <v>54</v>
      </c>
      <c r="F19" s="12">
        <v>1</v>
      </c>
      <c r="G19" s="7">
        <v>0</v>
      </c>
      <c r="H19" s="7">
        <f t="shared" si="0"/>
        <v>0</v>
      </c>
      <c r="I19" s="7"/>
      <c r="J19" s="7">
        <f t="shared" si="1"/>
        <v>0</v>
      </c>
      <c r="K19" s="7"/>
      <c r="L19" s="7"/>
    </row>
    <row r="20" ht="24" customHeight="1" spans="1:12">
      <c r="A20" s="3">
        <v>17</v>
      </c>
      <c r="B20" s="4" t="s">
        <v>57</v>
      </c>
      <c r="C20" s="4" t="s">
        <v>58</v>
      </c>
      <c r="D20" s="4" t="s">
        <v>53</v>
      </c>
      <c r="E20" s="11" t="s">
        <v>54</v>
      </c>
      <c r="F20" s="12">
        <v>1</v>
      </c>
      <c r="G20" s="7">
        <v>0</v>
      </c>
      <c r="H20" s="7">
        <f t="shared" si="0"/>
        <v>0</v>
      </c>
      <c r="I20" s="7"/>
      <c r="J20" s="7">
        <f t="shared" si="1"/>
        <v>0</v>
      </c>
      <c r="K20" s="7"/>
      <c r="L20" s="7"/>
    </row>
    <row r="21" ht="24" customHeight="1" spans="1:12">
      <c r="A21" s="3">
        <v>18</v>
      </c>
      <c r="B21" s="4" t="s">
        <v>59</v>
      </c>
      <c r="C21" s="4" t="s">
        <v>60</v>
      </c>
      <c r="D21" s="11"/>
      <c r="E21" s="11" t="s">
        <v>61</v>
      </c>
      <c r="F21" s="12">
        <v>1</v>
      </c>
      <c r="G21" s="7">
        <v>2000</v>
      </c>
      <c r="H21" s="7">
        <f t="shared" si="0"/>
        <v>2000</v>
      </c>
      <c r="I21" s="7"/>
      <c r="J21" s="7">
        <f t="shared" si="1"/>
        <v>0</v>
      </c>
      <c r="K21" s="7"/>
      <c r="L21" s="7"/>
    </row>
    <row r="22" ht="22" customHeight="1" spans="8:10">
      <c r="H22">
        <f>SUM(H3:H21)</f>
        <v>47792</v>
      </c>
      <c r="J22">
        <f>SUM(J3:J21)</f>
        <v>34364</v>
      </c>
    </row>
    <row r="23" spans="9:9">
      <c r="I23" s="15" t="s">
        <v>62</v>
      </c>
    </row>
    <row r="25" spans="9:10">
      <c r="I25" t="s">
        <v>63</v>
      </c>
      <c r="J25">
        <f>J22*0.8</f>
        <v>27491.2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2023-05-12T08:10:01Z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99FE120626EE46DEB43AF2336C491C43_13</vt:lpwstr>
  </property>
  <property fmtid="{D5CDD505-2E9C-101B-9397-08002B2CF9AE}" pid="3" name="KSOProductBuildVer">
    <vt:lpwstr>2052-11.1.0.14309</vt:lpwstr>
  </property>
</Properties>
</file>