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<sst xmlns="http://schemas.openxmlformats.org/spreadsheetml/2006/main" count="93" uniqueCount="69">
  <si>
    <t>抚州14号厂房厂房项目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</si>
  <si>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</si>
  <si>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</si>
  <si>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</si>
  <si>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</si>
  <si>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</si>
  <si>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</si>
  <si>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</si>
  <si>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</si>
  <si>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</si>
  <si>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</si>
  <si>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验收工程量</t>
  </si>
  <si>
    <t>合计金额</t>
  </si>
  <si>
    <t>底盒面板</t>
  </si>
  <si>
    <t>4 口 86 面板_带防尘门</t>
  </si>
  <si>
    <t>AMP\DLINK\欢联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</si>
  <si>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</si>
  <si>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</si>
  <si>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</si>
  <si>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</si>
  <si>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</si>
  <si>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</si>
  <si>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</si>
  <si>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</si>
  <si>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</si>
  <si>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</si>
  <si>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</si>
  <si>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r>
      <rPr>
        <sz val="10"/>
        <rFont val="宋体"/>
        <charset val="134"/>
      </rPr>
      <t>六类24口配线架_1U</t>
    </r>
    <r>
      <rPr>
        <sz val="10"/>
        <color rgb="FFFF0000"/>
        <rFont val="宋体"/>
        <charset val="134"/>
      </rPr>
      <t>（按实际配线架模块结算）</t>
    </r>
  </si>
  <si>
    <t>光纤接续单元盒</t>
  </si>
  <si>
    <t>3U 带 4 个熔接盘_48 口</t>
  </si>
  <si>
    <t>日海</t>
  </si>
  <si>
    <t>2U 带 1 个熔接盘_24 口</t>
  </si>
  <si>
    <t>网络机柜</t>
  </si>
  <si>
    <t>2.2M</t>
  </si>
  <si>
    <t>图腾</t>
  </si>
  <si>
    <t>12U 壁挂式</t>
  </si>
  <si>
    <t>台</t>
  </si>
  <si>
    <t>光纤</t>
  </si>
  <si>
    <t>12 芯室外层绞式轻铠单模光缆</t>
  </si>
  <si>
    <t>烽火\欢联</t>
  </si>
  <si>
    <t>米</t>
  </si>
  <si>
    <t>桥架</t>
  </si>
  <si>
    <t>100*100*1.2国际桥架 2M</t>
  </si>
  <si>
    <t>亚明</t>
  </si>
  <si>
    <t>PVC线管线槽</t>
  </si>
  <si>
    <t>25规格</t>
  </si>
  <si>
    <t>联塑</t>
  </si>
  <si>
    <t>光纤熔接</t>
  </si>
  <si>
    <t>芯</t>
  </si>
  <si>
    <t>人工费用</t>
  </si>
  <si>
    <t>一从配线间到用户桌面的布线（办公室）</t>
  </si>
  <si>
    <t>一从配线间到用户桌面的布线（工厂）</t>
  </si>
  <si>
    <t>AP安装人工</t>
  </si>
  <si>
    <t>（点位不重复计算）</t>
  </si>
  <si>
    <t>凿槽及修复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</si>
  <si>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</si>
  <si>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</si>
  <si>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</si>
  <si>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</si>
  <si>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</si>
  <si>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</si>
  <si>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</si>
  <si>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1U 6位及以上10A带工业航空接头</t>
  </si>
  <si>
    <t>MENNEKES\威腾源</t>
  </si>
  <si>
    <t>房租补贴</t>
  </si>
  <si>
    <t>工期60-90天，2套租1个月，再续1套1个月</t>
  </si>
  <si>
    <t>套</t>
  </si>
  <si>
    <t>以上工程量由谢师傅确认</t>
  </si>
  <si>
    <t>进度款80%：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</si>
</sst>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 applyProtection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left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17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7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3" workbookViewId="0">
      <selection activeCell="I26" sqref="I26"/>
    </sheetView>
  </sheetViews>
  <sheetFormatPr defaultColWidth="9" defaultRowHeight="13.5"/>
  <cols>
    <col min="1" max="1" width="3.875" customWidth="1"/>
    <col min="2" max="2" width="15.25" customWidth="1"/>
    <col min="3" max="3" width="36" customWidth="1"/>
    <col min="4" max="4" width="13.375" customWidth="1"/>
    <col min="5" max="5" width="3.875" customWidth="1"/>
    <col min="6" max="6" width="6.125" customWidth="1"/>
    <col min="7" max="8" width="7.625" customWidth="1"/>
    <col min="9" max="9" width="11.625" customWidth="1"/>
    <col min="10" max="10" width="11" customWidth="1"/>
    <col min="11" max="11" width="10.875" customWidth="1"/>
    <col min="12" max="12" width="8.875" customWidth="1"/>
  </cols>
  <sheetData>
    <row r="1" spans="1:1">
      <c r="A1" t="s">
        <v>0</v>
      </c>
    </row>
    <row r="2" ht="26" customHeigh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ht="20" customHeight="1" spans="1:12">
      <c r="A3" s="3">
        <v>1</v>
      </c>
      <c r="B3" s="4" t="s">
        <v>13</v>
      </c>
      <c r="C3" s="4" t="s">
        <v>14</v>
      </c>
      <c r="D3" s="5" t="s">
        <v>15</v>
      </c>
      <c r="E3" s="6" t="s">
        <v>16</v>
      </c>
      <c r="F3" s="7">
        <v>200</v>
      </c>
      <c r="G3" s="8">
        <v>0</v>
      </c>
      <c r="H3" s="8">
        <f>G3*F3</f>
        <v>0</v>
      </c>
      <c r="I3" s="8"/>
      <c r="J3" s="8">
        <f>I3*G3</f>
        <v>0</v>
      </c>
      <c r="K3" s="8"/>
      <c r="L3" s="8"/>
    </row>
    <row r="4" ht="20" customHeight="1" spans="1:12">
      <c r="A4" s="3">
        <v>2</v>
      </c>
      <c r="B4" s="4" t="s">
        <v>17</v>
      </c>
      <c r="C4" s="4" t="s">
        <v>18</v>
      </c>
      <c r="D4" s="5" t="s">
        <v>15</v>
      </c>
      <c r="E4" s="6" t="s">
        <v>16</v>
      </c>
      <c r="F4" s="7">
        <v>500</v>
      </c>
      <c r="G4" s="8">
        <v>3</v>
      </c>
      <c r="H4" s="8">
        <f t="shared" ref="H4:H24" si="0">G4*F4</f>
        <v>1500</v>
      </c>
      <c r="I4" s="8">
        <v>250</v>
      </c>
      <c r="J4" s="8">
        <f t="shared" ref="J4:J24" si="1">I4*G4</f>
        <v>750</v>
      </c>
      <c r="K4" s="8"/>
      <c r="L4" s="8"/>
    </row>
    <row r="5" ht="20" customHeight="1" spans="1:12">
      <c r="A5" s="3">
        <v>3</v>
      </c>
      <c r="B5" s="4" t="s">
        <v>19</v>
      </c>
      <c r="C5" s="4" t="s">
        <v>20</v>
      </c>
      <c r="D5" s="5" t="s">
        <v>15</v>
      </c>
      <c r="E5" s="6" t="s">
        <v>16</v>
      </c>
      <c r="F5" s="9">
        <v>1500</v>
      </c>
      <c r="G5" s="8">
        <v>0</v>
      </c>
      <c r="H5" s="8">
        <f t="shared" si="0"/>
        <v>0</v>
      </c>
      <c r="I5" s="8"/>
      <c r="J5" s="8">
        <f t="shared" si="1"/>
        <v>0</v>
      </c>
      <c r="K5" s="8"/>
      <c r="L5" s="8"/>
    </row>
    <row r="6" ht="20" customHeight="1" spans="1:12">
      <c r="A6" s="3">
        <v>4</v>
      </c>
      <c r="B6" s="4" t="s">
        <v>21</v>
      </c>
      <c r="C6" s="4" t="s">
        <v>22</v>
      </c>
      <c r="D6" s="5" t="s">
        <v>15</v>
      </c>
      <c r="E6" s="6" t="s">
        <v>23</v>
      </c>
      <c r="F6" s="9">
        <v>120</v>
      </c>
      <c r="G6" s="8">
        <v>0</v>
      </c>
      <c r="H6" s="8">
        <f t="shared" si="0"/>
        <v>0</v>
      </c>
      <c r="I6" s="8"/>
      <c r="J6" s="8">
        <f t="shared" si="1"/>
        <v>0</v>
      </c>
      <c r="K6" s="8"/>
      <c r="L6" s="8"/>
    </row>
    <row r="7" ht="20" customHeight="1" spans="1:12">
      <c r="A7" s="3">
        <v>5</v>
      </c>
      <c r="B7" s="4" t="s">
        <v>24</v>
      </c>
      <c r="C7" s="4" t="s">
        <v>25</v>
      </c>
      <c r="D7" s="5" t="s">
        <v>15</v>
      </c>
      <c r="E7" s="6" t="s">
        <v>16</v>
      </c>
      <c r="F7" s="9">
        <v>40</v>
      </c>
      <c r="G7" s="8">
        <v>0</v>
      </c>
      <c r="H7" s="8">
        <f t="shared" si="0"/>
        <v>0</v>
      </c>
      <c r="I7" s="8"/>
      <c r="J7" s="8">
        <f t="shared" si="1"/>
        <v>0</v>
      </c>
      <c r="K7" s="8"/>
      <c r="L7" s="8"/>
    </row>
    <row r="8" ht="20" customHeight="1" spans="1:12">
      <c r="A8" s="3">
        <v>6</v>
      </c>
      <c r="B8" s="4" t="s">
        <v>26</v>
      </c>
      <c r="C8" s="4" t="s">
        <v>27</v>
      </c>
      <c r="D8" s="5" t="s">
        <v>15</v>
      </c>
      <c r="E8" s="6" t="s">
        <v>16</v>
      </c>
      <c r="F8" s="9">
        <v>4</v>
      </c>
      <c r="G8" s="8">
        <v>5</v>
      </c>
      <c r="H8" s="8">
        <f t="shared" si="0"/>
        <v>20</v>
      </c>
      <c r="I8" s="8"/>
      <c r="J8" s="8">
        <f t="shared" si="1"/>
        <v>0</v>
      </c>
      <c r="K8" s="8"/>
      <c r="L8" s="8"/>
    </row>
    <row r="9" ht="20" customHeight="1" spans="1:12">
      <c r="A9" s="3">
        <v>7</v>
      </c>
      <c r="B9" s="4" t="s">
        <v>28</v>
      </c>
      <c r="C9" s="4" t="s">
        <v>29</v>
      </c>
      <c r="D9" s="5" t="s">
        <v>30</v>
      </c>
      <c r="E9" s="6" t="s">
        <v>16</v>
      </c>
      <c r="F9" s="9">
        <v>10</v>
      </c>
      <c r="G9" s="8">
        <v>0</v>
      </c>
      <c r="H9" s="8">
        <f t="shared" si="0"/>
        <v>0</v>
      </c>
      <c r="I9" s="8"/>
      <c r="J9" s="8">
        <f t="shared" si="1"/>
        <v>0</v>
      </c>
      <c r="K9" s="8"/>
      <c r="L9" s="8"/>
    </row>
    <row r="10" ht="20" customHeight="1" spans="1:12">
      <c r="A10" s="3">
        <v>8</v>
      </c>
      <c r="B10" s="4" t="s">
        <v>28</v>
      </c>
      <c r="C10" s="4" t="s">
        <v>31</v>
      </c>
      <c r="D10" s="5" t="s">
        <v>30</v>
      </c>
      <c r="E10" s="6" t="s">
        <v>16</v>
      </c>
      <c r="F10" s="9">
        <v>19</v>
      </c>
      <c r="G10" s="8">
        <v>0</v>
      </c>
      <c r="H10" s="8">
        <f t="shared" si="0"/>
        <v>0</v>
      </c>
      <c r="I10" s="8"/>
      <c r="J10" s="8">
        <f t="shared" si="1"/>
        <v>0</v>
      </c>
      <c r="K10" s="8"/>
      <c r="L10" s="8"/>
    </row>
    <row r="11" ht="20" customHeight="1" spans="1:12">
      <c r="A11" s="3">
        <v>9</v>
      </c>
      <c r="B11" s="4" t="s">
        <v>32</v>
      </c>
      <c r="C11" s="4" t="s">
        <v>33</v>
      </c>
      <c r="D11" s="5" t="s">
        <v>34</v>
      </c>
      <c r="E11" s="6" t="s">
        <v>16</v>
      </c>
      <c r="F11" s="9">
        <v>4</v>
      </c>
      <c r="G11" s="8">
        <v>100</v>
      </c>
      <c r="H11" s="8">
        <f t="shared" si="0"/>
        <v>400</v>
      </c>
      <c r="I11" s="8">
        <v>3</v>
      </c>
      <c r="J11" s="8">
        <f t="shared" si="1"/>
        <v>300</v>
      </c>
      <c r="K11" s="8"/>
      <c r="L11" s="8"/>
    </row>
    <row r="12" ht="20" customHeight="1" spans="1:12">
      <c r="A12" s="3">
        <v>10</v>
      </c>
      <c r="B12" s="4" t="s">
        <v>32</v>
      </c>
      <c r="C12" s="4" t="s">
        <v>35</v>
      </c>
      <c r="D12" s="5" t="s">
        <v>34</v>
      </c>
      <c r="E12" s="6" t="s">
        <v>36</v>
      </c>
      <c r="F12" s="9">
        <v>19</v>
      </c>
      <c r="G12" s="8">
        <v>100</v>
      </c>
      <c r="H12" s="8">
        <f t="shared" si="0"/>
        <v>1900</v>
      </c>
      <c r="I12" s="8">
        <v>19</v>
      </c>
      <c r="J12" s="8">
        <f t="shared" si="1"/>
        <v>1900</v>
      </c>
      <c r="K12" s="8"/>
      <c r="L12" s="8"/>
    </row>
    <row r="13" ht="20" customHeight="1" spans="1:12">
      <c r="A13" s="3">
        <v>11</v>
      </c>
      <c r="B13" s="4" t="s">
        <v>37</v>
      </c>
      <c r="C13" s="4" t="s">
        <v>38</v>
      </c>
      <c r="D13" s="5" t="s">
        <v>39</v>
      </c>
      <c r="E13" s="6" t="s">
        <v>40</v>
      </c>
      <c r="F13" s="9">
        <v>16000</v>
      </c>
      <c r="G13" s="8">
        <v>2</v>
      </c>
      <c r="H13" s="8">
        <f t="shared" si="0"/>
        <v>32000</v>
      </c>
      <c r="I13" s="8">
        <v>12000</v>
      </c>
      <c r="J13" s="8">
        <f t="shared" si="1"/>
        <v>24000</v>
      </c>
      <c r="K13" s="8"/>
      <c r="L13" s="8"/>
    </row>
    <row r="14" ht="20" customHeight="1" spans="1:12">
      <c r="A14" s="3">
        <v>12</v>
      </c>
      <c r="B14" s="4" t="s">
        <v>41</v>
      </c>
      <c r="C14" s="4" t="s">
        <v>42</v>
      </c>
      <c r="D14" s="5" t="s">
        <v>43</v>
      </c>
      <c r="E14" s="10" t="s">
        <v>40</v>
      </c>
      <c r="F14" s="9">
        <v>3500</v>
      </c>
      <c r="G14" s="8">
        <v>20</v>
      </c>
      <c r="H14" s="8">
        <f t="shared" si="0"/>
        <v>70000</v>
      </c>
      <c r="I14" s="8">
        <v>3100</v>
      </c>
      <c r="J14" s="8">
        <f t="shared" si="1"/>
        <v>62000</v>
      </c>
      <c r="K14" s="8"/>
      <c r="L14" s="8"/>
    </row>
    <row r="15" ht="20" customHeight="1" spans="1:12">
      <c r="A15" s="3">
        <v>13</v>
      </c>
      <c r="B15" s="4" t="s">
        <v>44</v>
      </c>
      <c r="C15" s="4" t="s">
        <v>45</v>
      </c>
      <c r="D15" s="5" t="s">
        <v>46</v>
      </c>
      <c r="E15" s="11" t="s">
        <v>40</v>
      </c>
      <c r="F15" s="9">
        <v>4000</v>
      </c>
      <c r="G15" s="8">
        <v>2</v>
      </c>
      <c r="H15" s="8">
        <f t="shared" si="0"/>
        <v>8000</v>
      </c>
      <c r="I15" s="8">
        <v>4000</v>
      </c>
      <c r="J15" s="8">
        <f t="shared" si="1"/>
        <v>8000</v>
      </c>
      <c r="K15" s="8"/>
      <c r="L15" s="8"/>
    </row>
    <row r="16" ht="24" customHeight="1" spans="1:12">
      <c r="A16" s="3">
        <v>14</v>
      </c>
      <c r="B16" s="4" t="s">
        <v>47</v>
      </c>
      <c r="C16" s="4"/>
      <c r="D16" s="5"/>
      <c r="E16" s="10" t="s">
        <v>48</v>
      </c>
      <c r="F16" s="9">
        <v>1008</v>
      </c>
      <c r="G16" s="8">
        <v>8</v>
      </c>
      <c r="H16" s="8">
        <f t="shared" si="0"/>
        <v>8064</v>
      </c>
      <c r="I16" s="8">
        <v>960</v>
      </c>
      <c r="J16" s="8">
        <f t="shared" si="1"/>
        <v>7680</v>
      </c>
      <c r="K16" s="8"/>
      <c r="L16" s="8"/>
    </row>
    <row r="17" ht="20" customHeight="1" spans="1:12">
      <c r="A17" s="3">
        <v>15</v>
      </c>
      <c r="B17" s="4" t="s">
        <v>49</v>
      </c>
      <c r="C17" s="4" t="s">
        <v>50</v>
      </c>
      <c r="D17" s="5"/>
      <c r="E17" s="5" t="s">
        <v>16</v>
      </c>
      <c r="F17" s="12">
        <v>580</v>
      </c>
      <c r="G17" s="8">
        <v>80</v>
      </c>
      <c r="H17" s="8">
        <f t="shared" si="0"/>
        <v>46400</v>
      </c>
      <c r="I17" s="8">
        <v>238</v>
      </c>
      <c r="J17" s="8">
        <f t="shared" si="1"/>
        <v>19040</v>
      </c>
      <c r="K17" s="8"/>
      <c r="L17" s="8"/>
    </row>
    <row r="18" ht="20" customHeight="1" spans="1:12">
      <c r="A18" s="3"/>
      <c r="B18" s="4" t="s">
        <v>49</v>
      </c>
      <c r="C18" s="4" t="s">
        <v>51</v>
      </c>
      <c r="D18" s="5"/>
      <c r="E18" s="5"/>
      <c r="F18" s="12"/>
      <c r="G18" s="8">
        <v>108</v>
      </c>
      <c r="H18" s="8">
        <f t="shared" si="0"/>
        <v>0</v>
      </c>
      <c r="I18" s="8">
        <v>154</v>
      </c>
      <c r="J18" s="8">
        <f t="shared" si="1"/>
        <v>16632</v>
      </c>
      <c r="K18" s="8"/>
      <c r="L18" s="8"/>
    </row>
    <row r="19" ht="20" customHeight="1" spans="1:12">
      <c r="A19" s="3">
        <v>16</v>
      </c>
      <c r="B19" s="4" t="s">
        <v>52</v>
      </c>
      <c r="C19" s="13" t="s">
        <v>53</v>
      </c>
      <c r="D19" s="5"/>
      <c r="E19" s="5" t="s">
        <v>16</v>
      </c>
      <c r="F19" s="12">
        <v>120</v>
      </c>
      <c r="G19" s="8">
        <v>200</v>
      </c>
      <c r="H19" s="8">
        <f t="shared" si="0"/>
        <v>24000</v>
      </c>
      <c r="I19" s="8">
        <v>58</v>
      </c>
      <c r="J19" s="8">
        <f t="shared" si="1"/>
        <v>11600</v>
      </c>
      <c r="K19" s="8"/>
      <c r="L19" s="8"/>
    </row>
    <row r="20" ht="20" customHeight="1" spans="1:12">
      <c r="A20" s="3">
        <v>17</v>
      </c>
      <c r="B20" s="4" t="s">
        <v>54</v>
      </c>
      <c r="C20" s="4" t="s">
        <v>55</v>
      </c>
      <c r="D20" s="5"/>
      <c r="E20" s="5" t="s">
        <v>56</v>
      </c>
      <c r="F20" s="12">
        <v>1</v>
      </c>
      <c r="G20" s="8">
        <v>0</v>
      </c>
      <c r="H20" s="8">
        <f t="shared" si="0"/>
        <v>0</v>
      </c>
      <c r="I20" s="8"/>
      <c r="J20" s="8">
        <f t="shared" si="1"/>
        <v>0</v>
      </c>
      <c r="K20" s="8"/>
      <c r="L20" s="8"/>
    </row>
    <row r="21" ht="24" customHeight="1" spans="1:12">
      <c r="A21" s="3">
        <v>18</v>
      </c>
      <c r="B21" s="4" t="s">
        <v>57</v>
      </c>
      <c r="C21" s="4" t="s">
        <v>58</v>
      </c>
      <c r="D21" s="5"/>
      <c r="E21" s="5" t="s">
        <v>56</v>
      </c>
      <c r="F21" s="12">
        <v>1</v>
      </c>
      <c r="G21" s="8">
        <v>0</v>
      </c>
      <c r="H21" s="8">
        <f t="shared" si="0"/>
        <v>0</v>
      </c>
      <c r="I21" s="8"/>
      <c r="J21" s="8">
        <f t="shared" si="1"/>
        <v>0</v>
      </c>
      <c r="K21" s="8"/>
      <c r="L21" s="8"/>
    </row>
    <row r="22" ht="24" customHeight="1" spans="1:12">
      <c r="A22" s="3">
        <v>19</v>
      </c>
      <c r="B22" s="4" t="s">
        <v>59</v>
      </c>
      <c r="C22" s="4" t="s">
        <v>60</v>
      </c>
      <c r="D22" s="5"/>
      <c r="E22" s="5" t="s">
        <v>56</v>
      </c>
      <c r="F22" s="12">
        <v>1</v>
      </c>
      <c r="G22" s="8">
        <v>0</v>
      </c>
      <c r="H22" s="8">
        <f t="shared" si="0"/>
        <v>0</v>
      </c>
      <c r="I22" s="8"/>
      <c r="J22" s="8">
        <f t="shared" si="1"/>
        <v>0</v>
      </c>
      <c r="K22" s="8"/>
      <c r="L22" s="8"/>
    </row>
    <row r="23" ht="19" customHeight="1" spans="1:12">
      <c r="A23" s="3">
        <v>20</v>
      </c>
      <c r="B23" s="4" t="s">
        <v>61</v>
      </c>
      <c r="C23" s="4" t="s">
        <v>62</v>
      </c>
      <c r="D23" s="5" t="s">
        <v>63</v>
      </c>
      <c r="E23" s="5" t="s">
        <v>16</v>
      </c>
      <c r="F23" s="12">
        <v>22</v>
      </c>
      <c r="G23" s="8">
        <v>40</v>
      </c>
      <c r="H23" s="8">
        <f t="shared" si="0"/>
        <v>880</v>
      </c>
      <c r="I23" s="8"/>
      <c r="J23" s="8">
        <f t="shared" si="1"/>
        <v>0</v>
      </c>
      <c r="K23" s="8"/>
      <c r="L23" s="8"/>
    </row>
    <row r="24" ht="20" customHeight="1" spans="1:12">
      <c r="A24" s="3"/>
      <c r="B24" s="4" t="s">
        <v>64</v>
      </c>
      <c r="C24" s="4" t="s">
        <v>65</v>
      </c>
      <c r="D24" s="5"/>
      <c r="E24" s="5" t="s">
        <v>66</v>
      </c>
      <c r="F24" s="12">
        <v>3</v>
      </c>
      <c r="G24" s="8">
        <v>2000</v>
      </c>
      <c r="H24" s="8">
        <f t="shared" si="0"/>
        <v>6000</v>
      </c>
      <c r="I24" s="8"/>
      <c r="J24" s="8">
        <f t="shared" si="1"/>
        <v>0</v>
      </c>
      <c r="K24" s="8"/>
      <c r="L24" s="8"/>
    </row>
    <row r="25" ht="22" customHeight="1" spans="8:10">
      <c r="H25">
        <f>SUM(H3:H24)</f>
        <v>199164</v>
      </c>
      <c r="J25">
        <f>SUM(J3:J24)</f>
        <v>151902</v>
      </c>
    </row>
    <row r="26" spans="9:9">
      <c r="I26" s="15" t="s">
        <v>67</v>
      </c>
    </row>
    <row r="28" spans="9:10">
      <c r="I28" t="s">
        <v>68</v>
      </c>
      <c r="J28">
        <f>J25*0.8</f>
        <v>121521.6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2023-05-12T08:05:36Z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89DF4C749AA54383AC832B615E3A5613_13</vt:lpwstr>
  </property>
  <property fmtid="{D5CDD505-2E9C-101B-9397-08002B2CF9AE}" pid="3" name="KSOProductBuildVer">
    <vt:lpwstr>2052-11.1.0.14309</vt:lpwstr>
  </property>
</Properties>
</file>