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<sst xmlns="http://schemas.openxmlformats.org/spreadsheetml/2006/main" count="246" uniqueCount="147">
  <si>
    <t xml:space="preserve">  深圳宏康电气有限公司</t>
  </si>
  <si>
    <t>对 账 单</t>
  </si>
  <si>
    <t xml:space="preserve">客户名称：屹林达/NO.SND262             2023年2月21日至2023年3月20日对账清单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</si>
  <si>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</si>
  <si>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</si>
  <si>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</si>
  <si>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</si>
  <si>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</si>
  <si>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</si>
  <si>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</si>
  <si>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</si>
  <si>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</si>
  <si>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仿AE箱</t>
  </si>
  <si>
    <t>600*500*500</t>
  </si>
  <si>
    <t>台</t>
  </si>
  <si>
    <t>体2.0门2.0，安装板2.5       含100高底座</t>
  </si>
  <si>
    <t>以上属1-7合同  共172台   合同编号：HKDQ20230107006</t>
  </si>
  <si>
    <t>网络机柜</t>
  </si>
  <si>
    <t>1000*650*800</t>
  </si>
  <si>
    <t>以上属12-31合同  共1420件   合同编号：HKDQ20220120310005</t>
  </si>
  <si>
    <t>手喷漆</t>
  </si>
  <si>
    <t>瓶</t>
  </si>
  <si>
    <t>以上属2-21合同  共67件   合同编号：HKDQ202302021005</t>
  </si>
  <si>
    <t>电控柜返修</t>
  </si>
  <si>
    <t>1960*1040*350</t>
  </si>
  <si>
    <t>项</t>
  </si>
  <si>
    <t>层板</t>
  </si>
  <si>
    <t>567*746</t>
  </si>
  <si>
    <t>件</t>
  </si>
  <si>
    <t>2.0厚</t>
  </si>
  <si>
    <t>以上属2-23合同  共2件   合同编号：HKDQ202302023005</t>
  </si>
  <si>
    <t>电控柜_附图BSZ734.01.01.020</t>
  </si>
  <si>
    <t>电控箱</t>
  </si>
  <si>
    <t>750*680*300</t>
  </si>
  <si>
    <t>1.5厚</t>
  </si>
  <si>
    <t>以上属11-23合同  共604件   合同编号：HKDQ2022011023006</t>
  </si>
  <si>
    <t>配电箱体_315×200×80mm_明装   数量10台</t>
  </si>
  <si>
    <t>底座</t>
  </si>
  <si>
    <t>100*760*280</t>
  </si>
  <si>
    <t>个</t>
  </si>
  <si>
    <t>固定脚</t>
  </si>
  <si>
    <t>200*350</t>
  </si>
  <si>
    <t>3.0厚</t>
  </si>
  <si>
    <t>以上属2-16合同  共184件   合同编号：HKDQ2023020201605</t>
  </si>
  <si>
    <t>以上属2-8合同  共14件   合同编号：HKDQ20230208005</t>
  </si>
  <si>
    <t>操作柜</t>
  </si>
  <si>
    <t>1800*1200*600</t>
  </si>
  <si>
    <t>1.5厚，抽屉，含脚轮</t>
  </si>
  <si>
    <t>以上属1-11合同  共72件   合同编号：HKDQ20230101106</t>
  </si>
  <si>
    <t>快递西安</t>
  </si>
  <si>
    <t>底座（C型）</t>
  </si>
  <si>
    <t>100*1000*330</t>
  </si>
  <si>
    <t>底座（E型）</t>
  </si>
  <si>
    <t>100*1400*330</t>
  </si>
  <si>
    <t>底座（B型）</t>
  </si>
  <si>
    <t>100*1200*330</t>
  </si>
  <si>
    <t>100*600*330</t>
  </si>
  <si>
    <t>配电箱1900x1080x350mm 立柜式安装</t>
  </si>
  <si>
    <t>控制柜</t>
  </si>
  <si>
    <t>1900*1080*350</t>
  </si>
  <si>
    <t>体1.5门2.0，安装板2.0</t>
  </si>
  <si>
    <t>资料盒</t>
  </si>
  <si>
    <t>800宽</t>
  </si>
  <si>
    <t>小款</t>
  </si>
  <si>
    <t>底封板</t>
  </si>
  <si>
    <t>550*387</t>
  </si>
  <si>
    <t>1.5厚/7982灰亮光</t>
  </si>
  <si>
    <t>底封板支架</t>
  </si>
  <si>
    <t>714*52</t>
  </si>
  <si>
    <t>2.0厚/7982灰亮光</t>
  </si>
  <si>
    <t>以上属2-24合同  共418件   合同编号：HKDQ202302024005</t>
  </si>
  <si>
    <t>线槽</t>
  </si>
  <si>
    <t>1800*300*200</t>
  </si>
  <si>
    <t>1.0厚</t>
  </si>
  <si>
    <t>以上属2-28合同  共1件   合同编号：HKDQ202300202804</t>
  </si>
  <si>
    <t>BSZ734.01.01.020（750*680*300）</t>
  </si>
  <si>
    <t>控制箱</t>
  </si>
  <si>
    <t>以上属11-23合同  共604台   合同编号：HKDQ2022011023006</t>
  </si>
  <si>
    <t>以上属1-11合同  共72台   合同编号：HKDQ20230101106</t>
  </si>
  <si>
    <t>安装支架2374.05  数量48台</t>
  </si>
  <si>
    <t>信号灯固定支架</t>
  </si>
  <si>
    <t>不锈钢管</t>
  </si>
  <si>
    <t>以上属12-21合同  共114台   合同编号：HKDQ202201221605</t>
  </si>
  <si>
    <t>电控柜_BS4264_470×270×200mm 数量4台</t>
  </si>
  <si>
    <t>电控柜</t>
  </si>
  <si>
    <t>470*270*200</t>
  </si>
  <si>
    <t>以上属2-22合同  共67台   合同编号：HKDQ202302021005</t>
  </si>
  <si>
    <t>PS柜</t>
  </si>
  <si>
    <t>H2200+（100）*W800*D600</t>
  </si>
  <si>
    <t>按双方确认的图纸</t>
  </si>
  <si>
    <t>以上属2-8合同  共14台   合同编号：HKDQ20230208005</t>
  </si>
  <si>
    <t>安装板</t>
  </si>
  <si>
    <t>570*549</t>
  </si>
  <si>
    <t>以上属3-3合同  共33台   合同编号：HKDQ20230303605</t>
  </si>
  <si>
    <t>电控柜_BS4234_1100×800×320mm  数量1台</t>
  </si>
  <si>
    <t>1100*800*320</t>
  </si>
  <si>
    <t>315*200*80</t>
  </si>
  <si>
    <t>体1.2门1.5，安装板1.5</t>
  </si>
  <si>
    <t>H前玻璃后单开开网孔门，4块层板，含四个风扇，100mm高底座</t>
  </si>
  <si>
    <t>以上属11-12合同  共407台   合同编号：HKDQ2022011012005</t>
  </si>
  <si>
    <t>12727453-00 控制箱 AE 500X600 X210mm</t>
  </si>
  <si>
    <t>600*500*210</t>
  </si>
  <si>
    <t>体1.5门1.5安装板2.5       外门开玻璃窗</t>
  </si>
  <si>
    <t>以上属2-12合同  共20台   合同编号：HKDQ2023020120605</t>
  </si>
  <si>
    <t>100*1400*330（E）底座  数量20台</t>
  </si>
  <si>
    <t>以上属3-6合同  共122台   合同编号：HKDQ202303060005</t>
  </si>
  <si>
    <t>以上属2-28合同  共96台   合同编号：HKDQ202300202804</t>
  </si>
  <si>
    <t>以上属2-28合同  共35台   合同编号：HKDQ202300202806</t>
  </si>
  <si>
    <t>配电箱体_400×150×400mm_室内壁挂式  数量5台</t>
  </si>
  <si>
    <t>400*400*150</t>
  </si>
  <si>
    <t>体1.5门2.0</t>
  </si>
  <si>
    <t>订制_电控柜长420mm_宽300mm高450mm  数量1台</t>
  </si>
  <si>
    <t>440*450*310</t>
  </si>
  <si>
    <t>1.2厚</t>
  </si>
  <si>
    <t>配电箱体_500×200×500mm_室内壁挂式 数量1台</t>
  </si>
  <si>
    <t>500*500*200</t>
  </si>
  <si>
    <t>盖板</t>
  </si>
  <si>
    <t>240*320 92*92</t>
  </si>
  <si>
    <t>套</t>
  </si>
  <si>
    <t>1.0厚/RAL7035色</t>
  </si>
  <si>
    <t>以上属3-10合同  共37台   合同编号：HKDQ20230301005</t>
  </si>
  <si>
    <t>1050*450*300 电控柜  数量2台</t>
  </si>
  <si>
    <t>1050*450*300</t>
  </si>
  <si>
    <t>体1.5门1.5安装板2.0 不带底座</t>
  </si>
  <si>
    <t>100*1000*330（C）底座  数量13台</t>
  </si>
  <si>
    <t>底座C型</t>
  </si>
  <si>
    <t>100*600*330（A）底座  数量2台</t>
  </si>
  <si>
    <t>底座A型</t>
  </si>
  <si>
    <t>100*1000*330（C）底座  数量8台</t>
  </si>
  <si>
    <t>工控机柜_700×700×1900mm    29台</t>
  </si>
  <si>
    <t>工控机柜</t>
  </si>
  <si>
    <t>1900*700*700</t>
  </si>
  <si>
    <t>以上属2-18合同  共33台   合同编号：HKDQ202302018005</t>
  </si>
  <si>
    <t>绿色按钮</t>
  </si>
  <si>
    <t>绿色每台2个</t>
  </si>
  <si>
    <t>以上属3-14合同  共100台   合同编号：HKDQ20230301405</t>
  </si>
  <si>
    <t>7035色</t>
  </si>
  <si>
    <t>以上属3-16合同  共49台   合同编号：HKDQ20230301605</t>
  </si>
  <si>
    <t>配电箱_1900×1040×350mm_立柜式安装   6台</t>
  </si>
  <si>
    <t>户内动力柜</t>
  </si>
  <si>
    <t>1900*1040*350</t>
  </si>
  <si>
    <t>冷板喷塑，体1.5门2.0，安装板2.0</t>
  </si>
  <si>
    <t>威图830锁</t>
  </si>
  <si>
    <t>外型290长</t>
  </si>
  <si>
    <t>把</t>
  </si>
  <si>
    <t xml:space="preserve"> 2023年2月21日至2023年3月20日应收货款合计：</t>
  </si>
  <si>
    <t>未开未付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</si>
</sst>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);[Red]\(#,##0.00\)"/>
    <numFmt numFmtId="179" formatCode="#,##0.00_ "/>
    <numFmt numFmtId="180" formatCode="&quot;￥&quot;#,##0.00_);[Red]\(&quot;￥&quot;#,##0.00\)"/>
    <numFmt numFmtId="181" formatCode="0.0_);[Red]\(0.0\)"/>
    <numFmt numFmtId="182" formatCode="0_ "/>
    <numFmt numFmtId="183" formatCode="0_);[Red]\(0\)"/>
  </numFmts>
  <fonts count="7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12"/>
      <color indexed="8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sz val="22"/>
      <color rgb="FF000000"/>
      <name val="楷体"/>
      <charset val="134"/>
    </font>
    <font>
      <sz val="12"/>
      <color rgb="FF000000"/>
      <name val="楷体"/>
      <charset val="134"/>
    </font>
    <font>
      <b/>
      <sz val="12"/>
      <color indexed="8"/>
      <name val="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1"/>
      <name val="新宋体"/>
      <charset val="134"/>
    </font>
    <font>
      <b/>
      <sz val="12"/>
      <color indexed="8"/>
      <name val="新宋体"/>
      <charset val="134"/>
    </font>
    <font>
      <b/>
      <sz val="11"/>
      <color indexed="8"/>
      <name val="新宋体"/>
      <charset val="134"/>
    </font>
    <font>
      <sz val="11"/>
      <name val="新宋体"/>
      <charset val="134"/>
    </font>
    <font>
      <sz val="12"/>
      <color theme="1"/>
      <name val="新宋体"/>
      <charset val="134"/>
    </font>
    <font>
      <sz val="12"/>
      <color rgb="FF000000"/>
      <name val="宋体"/>
      <charset val="134"/>
    </font>
    <font>
      <sz val="10"/>
      <color indexed="8"/>
      <name val="新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新宋体"/>
      <charset val="134"/>
    </font>
    <font>
      <sz val="12"/>
      <name val="楷体_GB2312"/>
      <charset val="134"/>
    </font>
    <font>
      <b/>
      <sz val="14"/>
      <color indexed="8"/>
      <name val="隶书"/>
      <charset val="134"/>
    </font>
    <font>
      <b/>
      <sz val="14"/>
      <color rgb="FF000000"/>
      <name val="隶书"/>
      <charset val="134"/>
    </font>
    <font>
      <sz val="14"/>
      <color rgb="FF000000"/>
      <name val="楷体"/>
      <charset val="134"/>
    </font>
    <font>
      <b/>
      <sz val="14"/>
      <color indexed="8"/>
      <name val="宋体"/>
      <charset val="134"/>
    </font>
    <font>
      <sz val="14"/>
      <color rgb="FF000000"/>
      <name val="新宋体"/>
      <charset val="134"/>
    </font>
    <font>
      <sz val="14"/>
      <color theme="1"/>
      <name val="宋体"/>
      <charset val="134"/>
    </font>
    <font>
      <sz val="14"/>
      <color theme="1"/>
      <name val="楷体_GB2312"/>
      <charset val="134"/>
    </font>
    <font>
      <sz val="14"/>
      <color indexed="8"/>
      <name val="新宋体"/>
      <charset val="134"/>
    </font>
    <font>
      <b/>
      <sz val="14"/>
      <color indexed="8"/>
      <name val="新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0"/>
      <name val="新宋体"/>
      <charset val="134"/>
    </font>
    <font>
      <sz val="6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6"/>
      <color indexed="8"/>
      <name val="新宋体"/>
      <charset val="134"/>
    </font>
    <font>
      <sz val="11"/>
      <color rgb="FF000000"/>
      <name val="新宋体"/>
      <charset val="134"/>
    </font>
    <font>
      <sz val="9"/>
      <color rgb="FF000000"/>
      <name val="新宋体"/>
      <charset val="134"/>
    </font>
    <font>
      <sz val="12"/>
      <color rgb="FF000000"/>
      <name val="新宋体"/>
      <charset val="134"/>
    </font>
    <font>
      <sz val="10"/>
      <color rgb="FF000000"/>
      <name val="新宋体"/>
      <charset val="134"/>
    </font>
    <font>
      <b/>
      <sz val="11"/>
      <name val="宋体"/>
      <charset val="134"/>
    </font>
    <font>
      <sz val="12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0" borderId="0"/>
    <xf numFmtId="0" fontId="61" fillId="0" borderId="9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3" fillId="13" borderId="11" applyNumberFormat="0" applyAlignment="0" applyProtection="0">
      <alignment vertical="center"/>
    </xf>
    <xf numFmtId="0" fontId="64" fillId="13" borderId="7" applyNumberFormat="0" applyAlignment="0" applyProtection="0">
      <alignment vertical="center"/>
    </xf>
    <xf numFmtId="0" fontId="65" fillId="14" borderId="12" applyNumberFormat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58" fontId="0" fillId="0" borderId="2" xfId="0" applyNumberForma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78" fontId="13" fillId="2" borderId="1" xfId="19" applyNumberFormat="1" applyFont="1" applyFill="1" applyBorder="1" applyAlignment="1">
      <alignment horizontal="center" vertical="center"/>
    </xf>
    <xf numFmtId="58" fontId="0" fillId="0" borderId="4" xfId="0" applyNumberForma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9" fontId="13" fillId="2" borderId="1" xfId="19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58" fontId="0" fillId="0" borderId="5" xfId="0" applyNumberFormat="1" applyFill="1" applyBorder="1" applyAlignment="1">
      <alignment horizontal="center" vertical="center"/>
    </xf>
    <xf numFmtId="181" fontId="12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182" fontId="18" fillId="2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9" fontId="15" fillId="2" borderId="1" xfId="0" applyNumberFormat="1" applyFont="1" applyFill="1" applyBorder="1" applyAlignment="1">
      <alignment horizontal="center" vertical="center"/>
    </xf>
    <xf numFmtId="178" fontId="15" fillId="2" borderId="1" xfId="19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179" fontId="23" fillId="2" borderId="1" xfId="0" applyNumberFormat="1" applyFont="1" applyFill="1" applyBorder="1" applyAlignment="1">
      <alignment horizontal="center" vertical="center"/>
    </xf>
    <xf numFmtId="178" fontId="24" fillId="2" borderId="1" xfId="19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178" fontId="14" fillId="2" borderId="1" xfId="19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179" fontId="2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9" fontId="2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183" fontId="27" fillId="2" borderId="1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177" fontId="37" fillId="2" borderId="1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181" fontId="39" fillId="2" borderId="1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vertical="center"/>
    </xf>
    <xf numFmtId="0" fontId="41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77" fontId="25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/>
    </xf>
    <xf numFmtId="180" fontId="42" fillId="3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9" fillId="2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/>
    </xf>
    <xf numFmtId="0" fontId="50" fillId="2" borderId="1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"/>
  <sheetViews>
    <sheetView tabSelected="1" topLeftCell="A94" workbookViewId="0">
      <selection activeCell="H40" sqref="H40"/>
    </sheetView>
  </sheetViews>
  <sheetFormatPr defaultColWidth="9" defaultRowHeight="13.5"/>
  <cols>
    <col min="3" max="3" width="18.375" customWidth="1"/>
    <col min="4" max="4" width="30.25" customWidth="1"/>
    <col min="7" max="7" width="13.75" customWidth="1"/>
    <col min="8" max="8" width="16.75" customWidth="1"/>
    <col min="9" max="9" width="34.5" customWidth="1"/>
  </cols>
  <sheetData>
    <row r="1" s="1" customFormat="1" ht="26" customHeight="1" spans="1:9">
      <c r="A1" s="3" t="s">
        <v>0</v>
      </c>
      <c r="B1" s="3"/>
      <c r="C1" s="4"/>
      <c r="D1" s="5"/>
      <c r="E1" s="6"/>
      <c r="F1" s="5"/>
      <c r="G1" s="5"/>
      <c r="H1" s="5"/>
      <c r="I1" s="77"/>
    </row>
    <row r="2" s="1" customFormat="1" ht="26" customHeight="1" spans="1:9">
      <c r="A2" s="7" t="s">
        <v>1</v>
      </c>
      <c r="B2" s="7"/>
      <c r="C2" s="8"/>
      <c r="D2" s="7"/>
      <c r="E2" s="9"/>
      <c r="F2" s="7"/>
      <c r="G2" s="7"/>
      <c r="H2" s="7"/>
      <c r="I2" s="78"/>
    </row>
    <row r="3" s="1" customFormat="1" ht="20" customHeight="1" spans="1:9">
      <c r="A3" s="10" t="s">
        <v>2</v>
      </c>
      <c r="B3" s="10"/>
      <c r="C3" s="11"/>
      <c r="D3" s="12"/>
      <c r="E3" s="13"/>
      <c r="F3" s="12"/>
      <c r="G3" s="12"/>
      <c r="H3" s="12"/>
      <c r="I3" s="79"/>
    </row>
    <row r="4" s="1" customFormat="1" ht="20" customHeight="1" spans="1:9">
      <c r="A4" s="14" t="s">
        <v>3</v>
      </c>
      <c r="B4" s="14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6" t="s">
        <v>10</v>
      </c>
      <c r="I4" s="80" t="s">
        <v>11</v>
      </c>
    </row>
    <row r="5" s="1" customFormat="1" ht="20" customHeight="1" spans="1:9">
      <c r="A5" s="17">
        <v>1</v>
      </c>
      <c r="B5" s="18">
        <v>44979</v>
      </c>
      <c r="C5" s="19" t="s">
        <v>12</v>
      </c>
      <c r="D5" s="20" t="s">
        <v>13</v>
      </c>
      <c r="E5" s="20" t="s">
        <v>14</v>
      </c>
      <c r="F5" s="20">
        <v>12</v>
      </c>
      <c r="G5" s="21">
        <v>650</v>
      </c>
      <c r="H5" s="22">
        <f>G5*F5</f>
        <v>7800</v>
      </c>
      <c r="I5" s="81" t="s">
        <v>15</v>
      </c>
    </row>
    <row r="6" s="1" customFormat="1" ht="20" customHeight="1" spans="1:9">
      <c r="A6" s="17">
        <v>2</v>
      </c>
      <c r="B6" s="23"/>
      <c r="C6" s="24" t="s">
        <v>16</v>
      </c>
      <c r="D6" s="25"/>
      <c r="E6" s="26"/>
      <c r="F6" s="27"/>
      <c r="G6" s="21"/>
      <c r="H6" s="28"/>
      <c r="I6" s="82"/>
    </row>
    <row r="7" s="1" customFormat="1" ht="20" customHeight="1" spans="1:9">
      <c r="A7" s="17">
        <v>3</v>
      </c>
      <c r="B7" s="23"/>
      <c r="C7" s="19" t="s">
        <v>17</v>
      </c>
      <c r="D7" s="20" t="s">
        <v>18</v>
      </c>
      <c r="E7" s="20" t="s">
        <v>14</v>
      </c>
      <c r="F7" s="20">
        <v>16</v>
      </c>
      <c r="G7" s="29">
        <v>1400</v>
      </c>
      <c r="H7" s="22">
        <f>F7*G7</f>
        <v>22400</v>
      </c>
      <c r="I7" s="83"/>
    </row>
    <row r="8" s="1" customFormat="1" ht="20" customHeight="1" spans="1:9">
      <c r="A8" s="17">
        <v>4</v>
      </c>
      <c r="B8" s="30"/>
      <c r="C8" s="24" t="s">
        <v>19</v>
      </c>
      <c r="D8" s="27"/>
      <c r="E8" s="27"/>
      <c r="F8" s="27"/>
      <c r="G8" s="31"/>
      <c r="H8" s="32"/>
      <c r="I8" s="81"/>
    </row>
    <row r="9" s="1" customFormat="1" ht="20" customHeight="1" spans="1:9">
      <c r="A9" s="17">
        <v>5</v>
      </c>
      <c r="B9" s="33">
        <v>44980</v>
      </c>
      <c r="C9" s="19" t="s">
        <v>20</v>
      </c>
      <c r="D9" s="34"/>
      <c r="E9" s="35" t="s">
        <v>21</v>
      </c>
      <c r="F9" s="36">
        <v>48</v>
      </c>
      <c r="G9" s="37">
        <v>12</v>
      </c>
      <c r="H9" s="32">
        <f t="shared" ref="H9:H12" si="0">G9*F9</f>
        <v>576</v>
      </c>
      <c r="I9" s="81"/>
    </row>
    <row r="10" s="1" customFormat="1" ht="20" customHeight="1" spans="1:9">
      <c r="A10" s="17">
        <v>6</v>
      </c>
      <c r="B10" s="33"/>
      <c r="C10" s="24" t="s">
        <v>22</v>
      </c>
      <c r="D10" s="25"/>
      <c r="E10" s="26"/>
      <c r="F10" s="27"/>
      <c r="G10" s="21"/>
      <c r="H10" s="28"/>
      <c r="I10" s="82"/>
    </row>
    <row r="11" s="1" customFormat="1" ht="20" customHeight="1" spans="1:9">
      <c r="A11" s="17">
        <v>7</v>
      </c>
      <c r="B11" s="33"/>
      <c r="C11" s="19" t="s">
        <v>23</v>
      </c>
      <c r="D11" s="20" t="s">
        <v>24</v>
      </c>
      <c r="E11" s="20" t="s">
        <v>25</v>
      </c>
      <c r="F11" s="20">
        <v>1</v>
      </c>
      <c r="G11" s="21">
        <v>700</v>
      </c>
      <c r="H11" s="32">
        <f t="shared" si="0"/>
        <v>700</v>
      </c>
      <c r="I11" s="84"/>
    </row>
    <row r="12" s="1" customFormat="1" ht="20" customHeight="1" spans="1:9">
      <c r="A12" s="17">
        <v>8</v>
      </c>
      <c r="B12" s="33"/>
      <c r="C12" s="19" t="s">
        <v>26</v>
      </c>
      <c r="D12" s="20" t="s">
        <v>27</v>
      </c>
      <c r="E12" s="20" t="s">
        <v>28</v>
      </c>
      <c r="F12" s="20">
        <v>1</v>
      </c>
      <c r="G12" s="29">
        <v>90</v>
      </c>
      <c r="H12" s="32">
        <f t="shared" si="0"/>
        <v>90</v>
      </c>
      <c r="I12" s="84" t="s">
        <v>29</v>
      </c>
    </row>
    <row r="13" s="1" customFormat="1" ht="20" customHeight="1" spans="1:9">
      <c r="A13" s="17">
        <v>9</v>
      </c>
      <c r="B13" s="33"/>
      <c r="C13" s="24" t="s">
        <v>30</v>
      </c>
      <c r="D13" s="38"/>
      <c r="E13" s="39"/>
      <c r="F13" s="40"/>
      <c r="G13" s="41"/>
      <c r="H13" s="28"/>
      <c r="I13" s="85"/>
    </row>
    <row r="14" s="1" customFormat="1" ht="20" customHeight="1" spans="1:9">
      <c r="A14" s="17">
        <v>10</v>
      </c>
      <c r="B14" s="33"/>
      <c r="C14" s="42" t="s">
        <v>31</v>
      </c>
      <c r="D14" s="43"/>
      <c r="E14" s="43"/>
      <c r="F14" s="20"/>
      <c r="G14" s="21"/>
      <c r="H14" s="22"/>
      <c r="I14" s="83"/>
    </row>
    <row r="15" s="1" customFormat="1" ht="20" customHeight="1" spans="1:9">
      <c r="A15" s="17">
        <v>11</v>
      </c>
      <c r="B15" s="33"/>
      <c r="C15" s="19" t="s">
        <v>32</v>
      </c>
      <c r="D15" s="44" t="s">
        <v>33</v>
      </c>
      <c r="E15" s="44" t="s">
        <v>14</v>
      </c>
      <c r="F15" s="44">
        <v>2</v>
      </c>
      <c r="G15" s="21">
        <v>400</v>
      </c>
      <c r="H15" s="22">
        <f>F15*G15</f>
        <v>800</v>
      </c>
      <c r="I15" s="86" t="s">
        <v>34</v>
      </c>
    </row>
    <row r="16" s="1" customFormat="1" ht="20" customHeight="1" spans="1:9">
      <c r="A16" s="17">
        <v>12</v>
      </c>
      <c r="B16" s="33"/>
      <c r="C16" s="24" t="s">
        <v>35</v>
      </c>
      <c r="D16" s="45"/>
      <c r="E16" s="46"/>
      <c r="F16" s="45"/>
      <c r="G16" s="21"/>
      <c r="H16" s="28"/>
      <c r="I16" s="82"/>
    </row>
    <row r="17" s="1" customFormat="1" ht="20" customHeight="1" spans="1:9">
      <c r="A17" s="17">
        <v>13</v>
      </c>
      <c r="B17" s="33">
        <v>44982</v>
      </c>
      <c r="C17" s="19" t="s">
        <v>17</v>
      </c>
      <c r="D17" s="20" t="s">
        <v>18</v>
      </c>
      <c r="E17" s="20" t="s">
        <v>14</v>
      </c>
      <c r="F17" s="20">
        <v>4</v>
      </c>
      <c r="G17" s="47">
        <v>1400</v>
      </c>
      <c r="H17" s="48">
        <f>F17*G17</f>
        <v>5600</v>
      </c>
      <c r="I17" s="81"/>
    </row>
    <row r="18" s="1" customFormat="1" ht="20" customHeight="1" spans="1:9">
      <c r="A18" s="17">
        <v>14</v>
      </c>
      <c r="B18" s="33"/>
      <c r="C18" s="24" t="s">
        <v>19</v>
      </c>
      <c r="D18" s="27"/>
      <c r="E18" s="27"/>
      <c r="F18" s="27"/>
      <c r="G18" s="31"/>
      <c r="H18" s="32"/>
      <c r="I18" s="82"/>
    </row>
    <row r="19" s="1" customFormat="1" ht="20" customHeight="1" spans="1:9">
      <c r="A19" s="17">
        <v>15</v>
      </c>
      <c r="B19" s="33"/>
      <c r="C19" s="49" t="s">
        <v>36</v>
      </c>
      <c r="D19" s="20"/>
      <c r="E19" s="20"/>
      <c r="F19" s="20"/>
      <c r="G19" s="21"/>
      <c r="H19" s="32"/>
      <c r="I19" s="84"/>
    </row>
    <row r="20" s="1" customFormat="1" ht="20" customHeight="1" spans="1:9">
      <c r="A20" s="17">
        <v>16</v>
      </c>
      <c r="B20" s="33"/>
      <c r="C20" s="50" t="s">
        <v>37</v>
      </c>
      <c r="D20" s="35" t="s">
        <v>38</v>
      </c>
      <c r="E20" s="20" t="s">
        <v>39</v>
      </c>
      <c r="F20" s="51">
        <v>4</v>
      </c>
      <c r="G20" s="21">
        <v>170</v>
      </c>
      <c r="H20" s="32">
        <f t="shared" ref="H20:H24" si="1">G20*F20</f>
        <v>680</v>
      </c>
      <c r="I20" s="84"/>
    </row>
    <row r="21" s="1" customFormat="1" ht="20" customHeight="1" spans="1:9">
      <c r="A21" s="17">
        <v>17</v>
      </c>
      <c r="B21" s="33"/>
      <c r="C21" s="24" t="s">
        <v>22</v>
      </c>
      <c r="D21" s="38"/>
      <c r="E21" s="39"/>
      <c r="F21" s="40"/>
      <c r="G21" s="41"/>
      <c r="H21" s="28"/>
      <c r="I21" s="85"/>
    </row>
    <row r="22" s="1" customFormat="1" ht="20" customHeight="1" spans="1:9">
      <c r="A22" s="17">
        <v>18</v>
      </c>
      <c r="B22" s="33"/>
      <c r="C22" s="50" t="s">
        <v>40</v>
      </c>
      <c r="D22" s="36" t="s">
        <v>41</v>
      </c>
      <c r="E22" s="35" t="s">
        <v>28</v>
      </c>
      <c r="F22" s="35">
        <v>150</v>
      </c>
      <c r="G22" s="37">
        <v>28</v>
      </c>
      <c r="H22" s="32">
        <f t="shared" si="1"/>
        <v>4200</v>
      </c>
      <c r="I22" s="87" t="s">
        <v>42</v>
      </c>
    </row>
    <row r="23" s="1" customFormat="1" ht="20" customHeight="1" spans="1:9">
      <c r="A23" s="17">
        <v>19</v>
      </c>
      <c r="B23" s="33"/>
      <c r="C23" s="24" t="s">
        <v>43</v>
      </c>
      <c r="D23" s="44"/>
      <c r="E23" s="44"/>
      <c r="F23" s="44"/>
      <c r="G23" s="21"/>
      <c r="H23" s="22"/>
      <c r="I23" s="86"/>
    </row>
    <row r="24" s="1" customFormat="1" ht="20" customHeight="1" spans="1:9">
      <c r="A24" s="17">
        <v>20</v>
      </c>
      <c r="B24" s="33"/>
      <c r="C24" s="50" t="s">
        <v>17</v>
      </c>
      <c r="D24" s="52" t="s">
        <v>18</v>
      </c>
      <c r="E24" s="52" t="s">
        <v>14</v>
      </c>
      <c r="F24" s="52">
        <v>1</v>
      </c>
      <c r="G24" s="29">
        <v>1400</v>
      </c>
      <c r="H24" s="22">
        <f t="shared" si="1"/>
        <v>1400</v>
      </c>
      <c r="I24" s="82"/>
    </row>
    <row r="25" s="1" customFormat="1" ht="20" customHeight="1" spans="1:9">
      <c r="A25" s="17">
        <v>21</v>
      </c>
      <c r="B25" s="33"/>
      <c r="C25" s="24" t="s">
        <v>44</v>
      </c>
      <c r="D25" s="44"/>
      <c r="E25" s="44"/>
      <c r="F25" s="44"/>
      <c r="G25" s="21"/>
      <c r="H25" s="22"/>
      <c r="I25" s="86"/>
    </row>
    <row r="26" s="1" customFormat="1" ht="20" customHeight="1" spans="1:9">
      <c r="A26" s="17">
        <v>22</v>
      </c>
      <c r="B26" s="33">
        <v>44982</v>
      </c>
      <c r="C26" s="27" t="s">
        <v>45</v>
      </c>
      <c r="D26" s="27" t="s">
        <v>46</v>
      </c>
      <c r="E26" s="20" t="s">
        <v>14</v>
      </c>
      <c r="F26" s="20">
        <v>4</v>
      </c>
      <c r="G26" s="32">
        <v>3900</v>
      </c>
      <c r="H26" s="32">
        <f t="shared" ref="H26:H31" si="2">G26*F26</f>
        <v>15600</v>
      </c>
      <c r="I26" s="81" t="s">
        <v>47</v>
      </c>
    </row>
    <row r="27" s="1" customFormat="1" ht="20" customHeight="1" spans="1:9">
      <c r="A27" s="17">
        <v>23</v>
      </c>
      <c r="B27" s="33"/>
      <c r="C27" s="53" t="s">
        <v>48</v>
      </c>
      <c r="D27" s="27"/>
      <c r="E27" s="27"/>
      <c r="F27" s="27"/>
      <c r="G27" s="31"/>
      <c r="H27" s="32"/>
      <c r="I27" s="82" t="s">
        <v>49</v>
      </c>
    </row>
    <row r="28" s="1" customFormat="1" ht="20" customHeight="1" spans="1:9">
      <c r="A28" s="17">
        <v>24</v>
      </c>
      <c r="B28" s="33">
        <v>44984</v>
      </c>
      <c r="C28" s="54" t="s">
        <v>50</v>
      </c>
      <c r="D28" s="20" t="s">
        <v>51</v>
      </c>
      <c r="E28" s="20" t="s">
        <v>39</v>
      </c>
      <c r="F28" s="20">
        <v>26</v>
      </c>
      <c r="G28" s="29">
        <v>230</v>
      </c>
      <c r="H28" s="22">
        <f>F28*G28</f>
        <v>5980</v>
      </c>
      <c r="I28" s="81"/>
    </row>
    <row r="29" s="1" customFormat="1" ht="20" customHeight="1" spans="1:9">
      <c r="A29" s="17">
        <v>25</v>
      </c>
      <c r="B29" s="33"/>
      <c r="C29" s="55" t="s">
        <v>52</v>
      </c>
      <c r="D29" s="55" t="s">
        <v>53</v>
      </c>
      <c r="E29" s="55" t="s">
        <v>39</v>
      </c>
      <c r="F29" s="55">
        <v>2</v>
      </c>
      <c r="G29" s="56">
        <v>260</v>
      </c>
      <c r="H29" s="32">
        <f t="shared" si="2"/>
        <v>520</v>
      </c>
      <c r="I29" s="82"/>
    </row>
    <row r="30" s="1" customFormat="1" ht="20" customHeight="1" spans="1:9">
      <c r="A30" s="17">
        <v>26</v>
      </c>
      <c r="B30" s="33"/>
      <c r="C30" s="54" t="s">
        <v>54</v>
      </c>
      <c r="D30" s="20" t="s">
        <v>55</v>
      </c>
      <c r="E30" s="20" t="s">
        <v>39</v>
      </c>
      <c r="F30" s="20">
        <v>2</v>
      </c>
      <c r="G30" s="29">
        <v>230</v>
      </c>
      <c r="H30" s="32">
        <f t="shared" si="2"/>
        <v>460</v>
      </c>
      <c r="I30" s="84"/>
    </row>
    <row r="31" s="1" customFormat="1" ht="20" customHeight="1" spans="1:9">
      <c r="A31" s="17">
        <v>27</v>
      </c>
      <c r="B31" s="33"/>
      <c r="C31" s="54" t="s">
        <v>37</v>
      </c>
      <c r="D31" s="20" t="s">
        <v>56</v>
      </c>
      <c r="E31" s="20" t="s">
        <v>39</v>
      </c>
      <c r="F31" s="20">
        <v>4</v>
      </c>
      <c r="G31" s="21">
        <v>155</v>
      </c>
      <c r="H31" s="32">
        <f t="shared" si="2"/>
        <v>620</v>
      </c>
      <c r="I31" s="84"/>
    </row>
    <row r="32" s="1" customFormat="1" ht="20" customHeight="1" spans="1:9">
      <c r="A32" s="17">
        <v>28</v>
      </c>
      <c r="B32" s="33"/>
      <c r="C32" s="57" t="s">
        <v>57</v>
      </c>
      <c r="D32" s="27"/>
      <c r="E32" s="27"/>
      <c r="F32" s="27"/>
      <c r="G32" s="37"/>
      <c r="H32" s="32"/>
      <c r="I32" s="88"/>
    </row>
    <row r="33" s="1" customFormat="1" ht="20" customHeight="1" spans="1:9">
      <c r="A33" s="17">
        <v>29</v>
      </c>
      <c r="B33" s="33"/>
      <c r="C33" s="35" t="s">
        <v>58</v>
      </c>
      <c r="D33" s="27" t="s">
        <v>59</v>
      </c>
      <c r="E33" s="27" t="s">
        <v>14</v>
      </c>
      <c r="F33" s="27">
        <v>2</v>
      </c>
      <c r="G33" s="31">
        <v>1950</v>
      </c>
      <c r="H33" s="32">
        <f>F33*G33</f>
        <v>3900</v>
      </c>
      <c r="I33" s="81" t="s">
        <v>60</v>
      </c>
    </row>
    <row r="34" s="1" customFormat="1" ht="20" customHeight="1" spans="1:9">
      <c r="A34" s="17">
        <v>30</v>
      </c>
      <c r="B34" s="33"/>
      <c r="C34" s="53" t="s">
        <v>43</v>
      </c>
      <c r="D34" s="38"/>
      <c r="E34" s="39"/>
      <c r="F34" s="40"/>
      <c r="G34" s="31"/>
      <c r="H34" s="32"/>
      <c r="I34" s="85"/>
    </row>
    <row r="35" s="1" customFormat="1" ht="20" customHeight="1" spans="1:9">
      <c r="A35" s="17">
        <v>31</v>
      </c>
      <c r="B35" s="33"/>
      <c r="C35" s="54" t="s">
        <v>26</v>
      </c>
      <c r="D35" s="20" t="s">
        <v>27</v>
      </c>
      <c r="E35" s="20" t="s">
        <v>28</v>
      </c>
      <c r="F35" s="20">
        <v>18</v>
      </c>
      <c r="G35" s="29">
        <v>90</v>
      </c>
      <c r="H35" s="32">
        <f t="shared" ref="H35:H38" si="3">G35*F35</f>
        <v>1620</v>
      </c>
      <c r="I35" s="84" t="s">
        <v>29</v>
      </c>
    </row>
    <row r="36" s="1" customFormat="1" ht="20" customHeight="1" spans="1:9">
      <c r="A36" s="17">
        <v>32</v>
      </c>
      <c r="B36" s="33"/>
      <c r="C36" s="55" t="s">
        <v>61</v>
      </c>
      <c r="D36" s="44" t="s">
        <v>62</v>
      </c>
      <c r="E36" s="44" t="s">
        <v>28</v>
      </c>
      <c r="F36" s="44">
        <v>80</v>
      </c>
      <c r="G36" s="58">
        <v>35</v>
      </c>
      <c r="H36" s="32">
        <f t="shared" si="3"/>
        <v>2800</v>
      </c>
      <c r="I36" s="81" t="s">
        <v>63</v>
      </c>
    </row>
    <row r="37" s="1" customFormat="1" ht="20" customHeight="1" spans="1:9">
      <c r="A37" s="17">
        <v>33</v>
      </c>
      <c r="B37" s="33"/>
      <c r="C37" s="54" t="s">
        <v>64</v>
      </c>
      <c r="D37" s="20" t="s">
        <v>65</v>
      </c>
      <c r="E37" s="20" t="s">
        <v>28</v>
      </c>
      <c r="F37" s="20">
        <v>160</v>
      </c>
      <c r="G37" s="21">
        <v>43</v>
      </c>
      <c r="H37" s="32">
        <f t="shared" si="3"/>
        <v>6880</v>
      </c>
      <c r="I37" s="84" t="s">
        <v>66</v>
      </c>
    </row>
    <row r="38" s="1" customFormat="1" ht="20" customHeight="1" spans="1:9">
      <c r="A38" s="17">
        <v>34</v>
      </c>
      <c r="B38" s="33"/>
      <c r="C38" s="54" t="s">
        <v>67</v>
      </c>
      <c r="D38" s="20" t="s">
        <v>68</v>
      </c>
      <c r="E38" s="20" t="s">
        <v>28</v>
      </c>
      <c r="F38" s="20">
        <v>160</v>
      </c>
      <c r="G38" s="21">
        <v>15</v>
      </c>
      <c r="H38" s="32">
        <f t="shared" si="3"/>
        <v>2400</v>
      </c>
      <c r="I38" s="81" t="s">
        <v>69</v>
      </c>
    </row>
    <row r="39" s="1" customFormat="1" ht="20" customHeight="1" spans="1:9">
      <c r="A39" s="17">
        <v>35</v>
      </c>
      <c r="B39" s="33"/>
      <c r="C39" s="53" t="s">
        <v>70</v>
      </c>
      <c r="D39" s="59"/>
      <c r="E39" s="20"/>
      <c r="F39" s="27"/>
      <c r="G39" s="60"/>
      <c r="H39" s="32"/>
      <c r="I39" s="89"/>
    </row>
    <row r="40" s="1" customFormat="1" ht="20" customHeight="1" spans="1:9">
      <c r="A40" s="17">
        <v>36</v>
      </c>
      <c r="B40" s="33"/>
      <c r="C40" s="27" t="s">
        <v>71</v>
      </c>
      <c r="D40" s="27" t="s">
        <v>72</v>
      </c>
      <c r="E40" s="20" t="s">
        <v>28</v>
      </c>
      <c r="F40" s="20">
        <v>1</v>
      </c>
      <c r="G40" s="32">
        <v>145</v>
      </c>
      <c r="H40" s="32">
        <f t="shared" ref="H40:H45" si="4">G40*F40</f>
        <v>145</v>
      </c>
      <c r="I40" s="81" t="s">
        <v>73</v>
      </c>
    </row>
    <row r="41" s="1" customFormat="1" ht="20" customHeight="1" spans="1:9">
      <c r="A41" s="17">
        <v>37</v>
      </c>
      <c r="B41" s="33"/>
      <c r="C41" s="53" t="s">
        <v>74</v>
      </c>
      <c r="D41" s="20"/>
      <c r="E41" s="20"/>
      <c r="F41" s="20"/>
      <c r="G41" s="29"/>
      <c r="H41" s="32"/>
      <c r="I41" s="84"/>
    </row>
    <row r="42" s="1" customFormat="1" ht="20" customHeight="1" spans="1:9">
      <c r="A42" s="17">
        <v>38</v>
      </c>
      <c r="B42" s="33">
        <v>44985</v>
      </c>
      <c r="C42" s="34" t="s">
        <v>75</v>
      </c>
      <c r="D42" s="52"/>
      <c r="E42" s="52"/>
      <c r="F42" s="52"/>
      <c r="G42" s="21"/>
      <c r="H42" s="22"/>
      <c r="I42" s="83"/>
    </row>
    <row r="43" s="1" customFormat="1" ht="20" customHeight="1" spans="1:9">
      <c r="A43" s="17">
        <v>39</v>
      </c>
      <c r="B43" s="33"/>
      <c r="C43" s="35" t="s">
        <v>76</v>
      </c>
      <c r="D43" s="44" t="s">
        <v>33</v>
      </c>
      <c r="E43" s="52" t="s">
        <v>14</v>
      </c>
      <c r="F43" s="44">
        <v>148</v>
      </c>
      <c r="G43" s="21">
        <v>400</v>
      </c>
      <c r="H43" s="22">
        <f t="shared" si="4"/>
        <v>59200</v>
      </c>
      <c r="I43" s="86" t="s">
        <v>34</v>
      </c>
    </row>
    <row r="44" s="1" customFormat="1" ht="20" customHeight="1" spans="1:9">
      <c r="A44" s="17">
        <v>40</v>
      </c>
      <c r="B44" s="33"/>
      <c r="C44" s="53" t="s">
        <v>77</v>
      </c>
      <c r="D44" s="61"/>
      <c r="E44" s="20"/>
      <c r="F44" s="61"/>
      <c r="G44" s="62"/>
      <c r="H44" s="63"/>
      <c r="I44" s="83"/>
    </row>
    <row r="45" s="1" customFormat="1" ht="20" customHeight="1" spans="1:9">
      <c r="A45" s="17">
        <v>41</v>
      </c>
      <c r="B45" s="33">
        <v>44987</v>
      </c>
      <c r="C45" s="27" t="s">
        <v>45</v>
      </c>
      <c r="D45" s="27" t="s">
        <v>46</v>
      </c>
      <c r="E45" s="20" t="s">
        <v>14</v>
      </c>
      <c r="F45" s="20">
        <v>27</v>
      </c>
      <c r="G45" s="32">
        <v>3900</v>
      </c>
      <c r="H45" s="32">
        <f t="shared" si="4"/>
        <v>105300</v>
      </c>
      <c r="I45" s="81" t="s">
        <v>47</v>
      </c>
    </row>
    <row r="46" s="1" customFormat="1" ht="20" customHeight="1" spans="1:9">
      <c r="A46" s="17">
        <v>42</v>
      </c>
      <c r="B46" s="33"/>
      <c r="C46" s="53" t="s">
        <v>78</v>
      </c>
      <c r="D46" s="61"/>
      <c r="E46" s="20"/>
      <c r="F46" s="61"/>
      <c r="G46" s="62"/>
      <c r="H46" s="63"/>
      <c r="I46" s="83"/>
    </row>
    <row r="47" s="1" customFormat="1" ht="20" customHeight="1" spans="1:9">
      <c r="A47" s="17">
        <v>43</v>
      </c>
      <c r="B47" s="33">
        <v>44988</v>
      </c>
      <c r="C47" s="64" t="s">
        <v>79</v>
      </c>
      <c r="D47" s="65"/>
      <c r="E47" s="20"/>
      <c r="F47" s="66"/>
      <c r="G47" s="67"/>
      <c r="H47" s="67"/>
      <c r="I47" s="86"/>
    </row>
    <row r="48" s="1" customFormat="1" ht="20" customHeight="1" spans="1:9">
      <c r="A48" s="17">
        <v>44</v>
      </c>
      <c r="B48" s="33"/>
      <c r="C48" s="19" t="s">
        <v>80</v>
      </c>
      <c r="D48" s="68"/>
      <c r="E48" s="20" t="s">
        <v>39</v>
      </c>
      <c r="F48" s="69">
        <v>48</v>
      </c>
      <c r="G48" s="67">
        <v>80</v>
      </c>
      <c r="H48" s="67">
        <f t="shared" ref="H48:H53" si="5">G48*F48</f>
        <v>3840</v>
      </c>
      <c r="I48" s="84" t="s">
        <v>81</v>
      </c>
    </row>
    <row r="49" s="1" customFormat="1" ht="20" customHeight="1" spans="1:9">
      <c r="A49" s="17">
        <v>45</v>
      </c>
      <c r="B49" s="33"/>
      <c r="C49" s="24" t="s">
        <v>82</v>
      </c>
      <c r="D49" s="61"/>
      <c r="E49" s="20"/>
      <c r="F49" s="61"/>
      <c r="G49" s="62"/>
      <c r="H49" s="63"/>
      <c r="I49" s="83"/>
    </row>
    <row r="50" s="1" customFormat="1" ht="20" customHeight="1" spans="1:9">
      <c r="A50" s="17">
        <v>46</v>
      </c>
      <c r="B50" s="33"/>
      <c r="C50" s="42" t="s">
        <v>83</v>
      </c>
      <c r="D50" s="20"/>
      <c r="E50" s="20"/>
      <c r="F50" s="20"/>
      <c r="G50" s="29"/>
      <c r="H50" s="22"/>
      <c r="I50" s="83"/>
    </row>
    <row r="51" s="1" customFormat="1" ht="20" customHeight="1" spans="1:9">
      <c r="A51" s="17">
        <v>47</v>
      </c>
      <c r="B51" s="33"/>
      <c r="C51" s="19" t="s">
        <v>84</v>
      </c>
      <c r="D51" s="35" t="s">
        <v>85</v>
      </c>
      <c r="E51" s="20" t="s">
        <v>14</v>
      </c>
      <c r="F51" s="51">
        <v>4</v>
      </c>
      <c r="G51" s="70">
        <v>230</v>
      </c>
      <c r="H51" s="32">
        <f t="shared" si="5"/>
        <v>920</v>
      </c>
      <c r="I51" s="84" t="s">
        <v>60</v>
      </c>
    </row>
    <row r="52" s="1" customFormat="1" ht="20" customHeight="1" spans="1:9">
      <c r="A52" s="17">
        <v>48</v>
      </c>
      <c r="B52" s="33"/>
      <c r="C52" s="24" t="s">
        <v>86</v>
      </c>
      <c r="D52" s="71"/>
      <c r="E52" s="20"/>
      <c r="F52" s="69"/>
      <c r="G52" s="72"/>
      <c r="H52" s="67"/>
      <c r="I52" s="90"/>
    </row>
    <row r="53" s="1" customFormat="1" ht="20" customHeight="1" spans="1:9">
      <c r="A53" s="17">
        <v>49</v>
      </c>
      <c r="B53" s="33"/>
      <c r="C53" s="50" t="s">
        <v>87</v>
      </c>
      <c r="D53" s="73" t="s">
        <v>88</v>
      </c>
      <c r="E53" s="52" t="s">
        <v>14</v>
      </c>
      <c r="F53" s="52">
        <v>3</v>
      </c>
      <c r="G53" s="21">
        <v>5000</v>
      </c>
      <c r="H53" s="22">
        <f t="shared" si="5"/>
        <v>15000</v>
      </c>
      <c r="I53" s="82" t="s">
        <v>89</v>
      </c>
    </row>
    <row r="54" s="1" customFormat="1" ht="20" customHeight="1" spans="1:9">
      <c r="A54" s="17">
        <v>50</v>
      </c>
      <c r="B54" s="33"/>
      <c r="C54" s="24" t="s">
        <v>90</v>
      </c>
      <c r="D54" s="59"/>
      <c r="E54" s="20"/>
      <c r="F54" s="27"/>
      <c r="G54" s="60"/>
      <c r="H54" s="32"/>
      <c r="I54" s="89"/>
    </row>
    <row r="55" s="1" customFormat="1" ht="20" customHeight="1" spans="1:9">
      <c r="A55" s="74">
        <v>51</v>
      </c>
      <c r="B55" s="33">
        <v>44988</v>
      </c>
      <c r="C55" s="50" t="s">
        <v>17</v>
      </c>
      <c r="D55" s="52" t="s">
        <v>18</v>
      </c>
      <c r="E55" s="52" t="s">
        <v>14</v>
      </c>
      <c r="F55" s="52">
        <v>10</v>
      </c>
      <c r="G55" s="29">
        <v>1400</v>
      </c>
      <c r="H55" s="22">
        <f>F55*G55</f>
        <v>14000</v>
      </c>
      <c r="I55" s="86"/>
    </row>
    <row r="56" s="1" customFormat="1" ht="20" customHeight="1" spans="1:9">
      <c r="A56" s="74">
        <v>52</v>
      </c>
      <c r="B56" s="33"/>
      <c r="C56" s="24" t="s">
        <v>90</v>
      </c>
      <c r="D56" s="68"/>
      <c r="E56" s="20"/>
      <c r="F56" s="69"/>
      <c r="G56" s="67"/>
      <c r="H56" s="67"/>
      <c r="I56" s="84"/>
    </row>
    <row r="57" s="1" customFormat="1" ht="20" customHeight="1" spans="1:9">
      <c r="A57" s="74">
        <v>53</v>
      </c>
      <c r="B57" s="33"/>
      <c r="C57" s="50" t="s">
        <v>91</v>
      </c>
      <c r="D57" s="35" t="s">
        <v>92</v>
      </c>
      <c r="E57" s="20" t="s">
        <v>28</v>
      </c>
      <c r="F57" s="51">
        <v>12</v>
      </c>
      <c r="G57" s="75">
        <v>70</v>
      </c>
      <c r="H57" s="22">
        <f t="shared" ref="H57:H62" si="6">G57*F57</f>
        <v>840</v>
      </c>
      <c r="I57" s="84" t="s">
        <v>29</v>
      </c>
    </row>
    <row r="58" s="1" customFormat="1" ht="20" customHeight="1" spans="1:9">
      <c r="A58" s="74">
        <v>54</v>
      </c>
      <c r="B58" s="33"/>
      <c r="C58" s="24" t="s">
        <v>93</v>
      </c>
      <c r="D58" s="20"/>
      <c r="E58" s="20"/>
      <c r="F58" s="20"/>
      <c r="G58" s="29"/>
      <c r="H58" s="22"/>
      <c r="I58" s="83"/>
    </row>
    <row r="59" s="1" customFormat="1" ht="20" customHeight="1" spans="1:9">
      <c r="A59" s="74">
        <v>55</v>
      </c>
      <c r="B59" s="33">
        <v>44989</v>
      </c>
      <c r="C59" s="43" t="s">
        <v>94</v>
      </c>
      <c r="D59" s="54"/>
      <c r="E59" s="20"/>
      <c r="F59" s="20"/>
      <c r="G59" s="32"/>
      <c r="H59" s="32"/>
      <c r="I59" s="81"/>
    </row>
    <row r="60" s="1" customFormat="1" ht="20" customHeight="1" spans="1:9">
      <c r="A60" s="74">
        <v>56</v>
      </c>
      <c r="B60" s="33"/>
      <c r="C60" s="54" t="s">
        <v>84</v>
      </c>
      <c r="D60" s="20" t="s">
        <v>95</v>
      </c>
      <c r="E60" s="20" t="s">
        <v>14</v>
      </c>
      <c r="F60" s="20">
        <v>1</v>
      </c>
      <c r="G60" s="29">
        <v>950</v>
      </c>
      <c r="H60" s="32">
        <f t="shared" si="6"/>
        <v>950</v>
      </c>
      <c r="I60" s="84" t="s">
        <v>60</v>
      </c>
    </row>
    <row r="61" s="1" customFormat="1" ht="20" customHeight="1" spans="1:9">
      <c r="A61" s="74">
        <v>57</v>
      </c>
      <c r="B61" s="33"/>
      <c r="C61" s="57" t="s">
        <v>36</v>
      </c>
      <c r="D61" s="35"/>
      <c r="E61" s="20"/>
      <c r="F61" s="51"/>
      <c r="G61" s="70"/>
      <c r="H61" s="32"/>
      <c r="I61" s="84"/>
    </row>
    <row r="62" s="1" customFormat="1" ht="20" customHeight="1" spans="1:9">
      <c r="A62" s="74">
        <v>58</v>
      </c>
      <c r="B62" s="33"/>
      <c r="C62" s="35" t="s">
        <v>76</v>
      </c>
      <c r="D62" s="35" t="s">
        <v>96</v>
      </c>
      <c r="E62" s="20" t="s">
        <v>14</v>
      </c>
      <c r="F62" s="51">
        <v>10</v>
      </c>
      <c r="G62" s="70">
        <v>160</v>
      </c>
      <c r="H62" s="32">
        <f t="shared" si="6"/>
        <v>1600</v>
      </c>
      <c r="I62" s="84" t="s">
        <v>97</v>
      </c>
    </row>
    <row r="63" s="1" customFormat="1" ht="20" customHeight="1" spans="1:9">
      <c r="A63" s="74">
        <v>59</v>
      </c>
      <c r="B63" s="33"/>
      <c r="C63" s="53" t="s">
        <v>86</v>
      </c>
      <c r="D63" s="35"/>
      <c r="E63" s="20"/>
      <c r="F63" s="51"/>
      <c r="G63" s="70"/>
      <c r="H63" s="32"/>
      <c r="I63" s="84"/>
    </row>
    <row r="64" s="1" customFormat="1" ht="20" customHeight="1" spans="1:9">
      <c r="A64" s="74">
        <v>60</v>
      </c>
      <c r="B64" s="33">
        <v>44990</v>
      </c>
      <c r="C64" s="76" t="s">
        <v>17</v>
      </c>
      <c r="D64" s="20" t="s">
        <v>18</v>
      </c>
      <c r="E64" s="20" t="s">
        <v>14</v>
      </c>
      <c r="F64" s="20">
        <v>11</v>
      </c>
      <c r="G64" s="29">
        <v>2100</v>
      </c>
      <c r="H64" s="22">
        <f>F64*G64</f>
        <v>23100</v>
      </c>
      <c r="I64" s="91" t="s">
        <v>98</v>
      </c>
    </row>
    <row r="65" s="1" customFormat="1" ht="20" customHeight="1" spans="1:9">
      <c r="A65" s="74">
        <v>61</v>
      </c>
      <c r="B65" s="33"/>
      <c r="C65" s="24" t="s">
        <v>99</v>
      </c>
      <c r="D65" s="35"/>
      <c r="E65" s="20"/>
      <c r="F65" s="51"/>
      <c r="G65" s="70"/>
      <c r="H65" s="22"/>
      <c r="I65" s="84"/>
    </row>
    <row r="66" s="1" customFormat="1" ht="20" customHeight="1" spans="1:9">
      <c r="A66" s="74">
        <v>62</v>
      </c>
      <c r="B66" s="33">
        <v>44993</v>
      </c>
      <c r="C66" s="57" t="s">
        <v>100</v>
      </c>
      <c r="D66" s="92"/>
      <c r="E66" s="27"/>
      <c r="F66" s="27"/>
      <c r="G66" s="21"/>
      <c r="H66" s="22"/>
      <c r="I66" s="82"/>
    </row>
    <row r="67" s="1" customFormat="1" ht="20" customHeight="1" spans="1:9">
      <c r="A67" s="74">
        <v>63</v>
      </c>
      <c r="B67" s="33"/>
      <c r="C67" s="93" t="s">
        <v>76</v>
      </c>
      <c r="D67" s="35" t="s">
        <v>101</v>
      </c>
      <c r="E67" s="27" t="s">
        <v>39</v>
      </c>
      <c r="F67" s="27">
        <v>15</v>
      </c>
      <c r="G67" s="21">
        <v>300</v>
      </c>
      <c r="H67" s="22">
        <f>F67*G67</f>
        <v>4500</v>
      </c>
      <c r="I67" s="82" t="s">
        <v>102</v>
      </c>
    </row>
    <row r="68" s="1" customFormat="1" ht="20" customHeight="1" spans="1:9">
      <c r="A68" s="74">
        <v>64</v>
      </c>
      <c r="B68" s="33"/>
      <c r="C68" s="53" t="s">
        <v>103</v>
      </c>
      <c r="D68" s="35"/>
      <c r="E68" s="20"/>
      <c r="F68" s="51"/>
      <c r="G68" s="70"/>
      <c r="H68" s="32"/>
      <c r="I68" s="109"/>
    </row>
    <row r="69" s="1" customFormat="1" ht="20" customHeight="1" spans="1:9">
      <c r="A69" s="74">
        <v>65</v>
      </c>
      <c r="B69" s="18">
        <v>44996</v>
      </c>
      <c r="C69" s="34" t="s">
        <v>104</v>
      </c>
      <c r="D69" s="94"/>
      <c r="E69" s="94"/>
      <c r="F69" s="52"/>
      <c r="G69" s="21"/>
      <c r="H69" s="22"/>
      <c r="I69" s="110"/>
    </row>
    <row r="70" s="1" customFormat="1" ht="20" customHeight="1" spans="1:9">
      <c r="A70" s="74">
        <v>66</v>
      </c>
      <c r="B70" s="23"/>
      <c r="C70" s="95" t="s">
        <v>37</v>
      </c>
      <c r="D70" s="52" t="s">
        <v>53</v>
      </c>
      <c r="E70" s="20" t="s">
        <v>14</v>
      </c>
      <c r="F70" s="20">
        <v>20</v>
      </c>
      <c r="G70" s="56">
        <v>260</v>
      </c>
      <c r="H70" s="32">
        <f t="shared" ref="H70:H74" si="7">G70*F70</f>
        <v>5200</v>
      </c>
      <c r="I70" s="110"/>
    </row>
    <row r="71" s="1" customFormat="1" ht="20" customHeight="1" spans="1:9">
      <c r="A71" s="74">
        <v>67</v>
      </c>
      <c r="B71" s="23"/>
      <c r="C71" s="96" t="s">
        <v>105</v>
      </c>
      <c r="D71" s="35"/>
      <c r="E71" s="20"/>
      <c r="F71" s="51"/>
      <c r="G71" s="70"/>
      <c r="H71" s="32"/>
      <c r="I71" s="111"/>
    </row>
    <row r="72" s="1" customFormat="1" ht="20" customHeight="1" spans="1:9">
      <c r="A72" s="74">
        <v>68</v>
      </c>
      <c r="B72" s="23"/>
      <c r="C72" s="27" t="s">
        <v>71</v>
      </c>
      <c r="D72" s="27" t="s">
        <v>72</v>
      </c>
      <c r="E72" s="20" t="s">
        <v>28</v>
      </c>
      <c r="F72" s="20">
        <v>35</v>
      </c>
      <c r="G72" s="32">
        <v>145</v>
      </c>
      <c r="H72" s="32">
        <f t="shared" si="7"/>
        <v>5075</v>
      </c>
      <c r="I72" s="112" t="s">
        <v>73</v>
      </c>
    </row>
    <row r="73" s="1" customFormat="1" ht="20" customHeight="1" spans="1:9">
      <c r="A73" s="74">
        <v>69</v>
      </c>
      <c r="B73" s="30"/>
      <c r="C73" s="96" t="s">
        <v>106</v>
      </c>
      <c r="D73" s="35"/>
      <c r="E73" s="20"/>
      <c r="F73" s="51"/>
      <c r="G73" s="70"/>
      <c r="H73" s="32"/>
      <c r="I73" s="20"/>
    </row>
    <row r="74" s="1" customFormat="1" ht="20" customHeight="1" spans="1:9">
      <c r="A74" s="74">
        <v>70</v>
      </c>
      <c r="B74" s="33">
        <v>44996</v>
      </c>
      <c r="C74" s="27" t="s">
        <v>45</v>
      </c>
      <c r="D74" s="27" t="s">
        <v>46</v>
      </c>
      <c r="E74" s="20" t="s">
        <v>14</v>
      </c>
      <c r="F74" s="20">
        <v>35</v>
      </c>
      <c r="G74" s="32">
        <v>3900</v>
      </c>
      <c r="H74" s="32">
        <f t="shared" si="7"/>
        <v>136500</v>
      </c>
      <c r="I74" s="113" t="s">
        <v>47</v>
      </c>
    </row>
    <row r="75" s="1" customFormat="1" ht="20" customHeight="1" spans="1:9">
      <c r="A75" s="74">
        <v>69</v>
      </c>
      <c r="B75" s="33"/>
      <c r="C75" s="96" t="s">
        <v>107</v>
      </c>
      <c r="D75" s="52"/>
      <c r="E75" s="20"/>
      <c r="F75" s="20"/>
      <c r="G75" s="56"/>
      <c r="H75" s="32"/>
      <c r="I75" s="110"/>
    </row>
    <row r="76" s="1" customFormat="1" ht="20" customHeight="1" spans="1:9">
      <c r="A76" s="74">
        <v>70</v>
      </c>
      <c r="B76" s="33">
        <v>44998</v>
      </c>
      <c r="C76" s="97" t="s">
        <v>108</v>
      </c>
      <c r="D76" s="44"/>
      <c r="E76" s="44"/>
      <c r="F76" s="44"/>
      <c r="G76" s="58"/>
      <c r="H76" s="32"/>
      <c r="I76" s="114"/>
    </row>
    <row r="77" s="1" customFormat="1" ht="20" customHeight="1" spans="1:9">
      <c r="A77" s="74">
        <v>71</v>
      </c>
      <c r="B77" s="33"/>
      <c r="C77" s="98" t="s">
        <v>76</v>
      </c>
      <c r="D77" s="44" t="s">
        <v>109</v>
      </c>
      <c r="E77" s="44" t="s">
        <v>14</v>
      </c>
      <c r="F77" s="44">
        <v>5</v>
      </c>
      <c r="G77" s="58">
        <v>230</v>
      </c>
      <c r="H77" s="32">
        <f t="shared" ref="H77:H80" si="8">G77*F77</f>
        <v>1150</v>
      </c>
      <c r="I77" s="114" t="s">
        <v>110</v>
      </c>
    </row>
    <row r="78" s="1" customFormat="1" ht="20" customHeight="1" spans="1:9">
      <c r="A78" s="74">
        <v>72</v>
      </c>
      <c r="B78" s="33"/>
      <c r="C78" s="42" t="s">
        <v>111</v>
      </c>
      <c r="D78" s="20"/>
      <c r="E78" s="20"/>
      <c r="F78" s="20"/>
      <c r="G78" s="21"/>
      <c r="H78" s="32"/>
      <c r="I78" s="20"/>
    </row>
    <row r="79" s="1" customFormat="1" ht="20" customHeight="1" spans="1:9">
      <c r="A79" s="74">
        <v>73</v>
      </c>
      <c r="B79" s="33"/>
      <c r="C79" s="19" t="s">
        <v>76</v>
      </c>
      <c r="D79" s="20" t="s">
        <v>112</v>
      </c>
      <c r="E79" s="20" t="s">
        <v>14</v>
      </c>
      <c r="F79" s="20">
        <v>1</v>
      </c>
      <c r="G79" s="21">
        <v>280</v>
      </c>
      <c r="H79" s="32">
        <f t="shared" si="8"/>
        <v>280</v>
      </c>
      <c r="I79" s="20" t="s">
        <v>113</v>
      </c>
    </row>
    <row r="80" s="1" customFormat="1" ht="20" customHeight="1" spans="1:9">
      <c r="A80" s="74">
        <v>74</v>
      </c>
      <c r="B80" s="33"/>
      <c r="C80" s="26" t="s">
        <v>71</v>
      </c>
      <c r="D80" s="27" t="s">
        <v>72</v>
      </c>
      <c r="E80" s="20" t="s">
        <v>28</v>
      </c>
      <c r="F80" s="20">
        <v>55</v>
      </c>
      <c r="G80" s="32">
        <v>145</v>
      </c>
      <c r="H80" s="32">
        <f t="shared" si="8"/>
        <v>7975</v>
      </c>
      <c r="I80" s="112" t="s">
        <v>73</v>
      </c>
    </row>
    <row r="81" s="1" customFormat="1" ht="20" customHeight="1" spans="1:9">
      <c r="A81" s="74">
        <v>75</v>
      </c>
      <c r="B81" s="33"/>
      <c r="C81" s="99" t="s">
        <v>106</v>
      </c>
      <c r="D81" s="35"/>
      <c r="E81" s="20"/>
      <c r="F81" s="51"/>
      <c r="G81" s="70"/>
      <c r="H81" s="32"/>
      <c r="I81" s="20"/>
    </row>
    <row r="82" s="1" customFormat="1" ht="20" customHeight="1" spans="1:9">
      <c r="A82" s="74">
        <v>76</v>
      </c>
      <c r="B82" s="33"/>
      <c r="C82" s="49" t="s">
        <v>114</v>
      </c>
      <c r="D82" s="35"/>
      <c r="E82" s="20"/>
      <c r="F82" s="51"/>
      <c r="G82" s="75"/>
      <c r="H82" s="32"/>
      <c r="I82" s="20"/>
    </row>
    <row r="83" s="1" customFormat="1" ht="20" customHeight="1" spans="1:9">
      <c r="A83" s="74">
        <v>77</v>
      </c>
      <c r="B83" s="33"/>
      <c r="C83" s="50" t="s">
        <v>32</v>
      </c>
      <c r="D83" s="35" t="s">
        <v>115</v>
      </c>
      <c r="E83" s="20" t="s">
        <v>14</v>
      </c>
      <c r="F83" s="51">
        <v>1</v>
      </c>
      <c r="G83" s="75">
        <v>230</v>
      </c>
      <c r="H83" s="32">
        <f t="shared" ref="H83:H88" si="9">G83*F83</f>
        <v>230</v>
      </c>
      <c r="I83" s="20" t="s">
        <v>110</v>
      </c>
    </row>
    <row r="84" s="1" customFormat="1" ht="20" customHeight="1" spans="1:9">
      <c r="A84" s="74">
        <v>78</v>
      </c>
      <c r="B84" s="33"/>
      <c r="C84" s="99" t="s">
        <v>93</v>
      </c>
      <c r="D84" s="100"/>
      <c r="E84" s="52"/>
      <c r="F84" s="52"/>
      <c r="G84" s="21"/>
      <c r="H84" s="32"/>
      <c r="I84" s="115"/>
    </row>
    <row r="85" s="1" customFormat="1" ht="20" customHeight="1" spans="1:9">
      <c r="A85" s="74">
        <v>79</v>
      </c>
      <c r="B85" s="33"/>
      <c r="C85" s="101" t="s">
        <v>116</v>
      </c>
      <c r="D85" s="52" t="s">
        <v>117</v>
      </c>
      <c r="E85" s="20" t="s">
        <v>118</v>
      </c>
      <c r="F85" s="51">
        <v>30</v>
      </c>
      <c r="G85" s="102">
        <v>10</v>
      </c>
      <c r="H85" s="32">
        <f t="shared" si="9"/>
        <v>300</v>
      </c>
      <c r="I85" s="116" t="s">
        <v>119</v>
      </c>
    </row>
    <row r="86" s="1" customFormat="1" ht="20" customHeight="1" spans="1:9">
      <c r="A86" s="74">
        <v>80</v>
      </c>
      <c r="B86" s="33"/>
      <c r="C86" s="99" t="s">
        <v>120</v>
      </c>
      <c r="D86" s="44"/>
      <c r="E86" s="44"/>
      <c r="F86" s="44"/>
      <c r="G86" s="21"/>
      <c r="H86" s="32"/>
      <c r="I86" s="117"/>
    </row>
    <row r="87" s="1" customFormat="1" ht="20" customHeight="1" spans="1:9">
      <c r="A87" s="74">
        <v>81</v>
      </c>
      <c r="B87" s="33"/>
      <c r="C87" s="64" t="s">
        <v>121</v>
      </c>
      <c r="D87" s="94"/>
      <c r="E87" s="20"/>
      <c r="F87" s="61"/>
      <c r="G87" s="22"/>
      <c r="H87" s="32"/>
      <c r="I87" s="20"/>
    </row>
    <row r="88" s="1" customFormat="1" ht="20" customHeight="1" spans="1:9">
      <c r="A88" s="74">
        <v>82</v>
      </c>
      <c r="B88" s="33"/>
      <c r="C88" s="95" t="s">
        <v>84</v>
      </c>
      <c r="D88" s="52" t="s">
        <v>122</v>
      </c>
      <c r="E88" s="20" t="s">
        <v>14</v>
      </c>
      <c r="F88" s="51">
        <v>2</v>
      </c>
      <c r="G88" s="29">
        <v>630</v>
      </c>
      <c r="H88" s="32">
        <f t="shared" si="9"/>
        <v>1260</v>
      </c>
      <c r="I88" s="114" t="s">
        <v>123</v>
      </c>
    </row>
    <row r="89" s="1" customFormat="1" ht="20" customHeight="1" spans="1:9">
      <c r="A89" s="74">
        <v>83</v>
      </c>
      <c r="B89" s="33">
        <v>44998</v>
      </c>
      <c r="C89" s="99" t="s">
        <v>105</v>
      </c>
      <c r="D89" s="71"/>
      <c r="E89" s="29"/>
      <c r="F89" s="71"/>
      <c r="G89" s="103"/>
      <c r="H89" s="103"/>
      <c r="I89" s="118"/>
    </row>
    <row r="90" s="1" customFormat="1" ht="20" customHeight="1" spans="1:9">
      <c r="A90" s="74">
        <v>84</v>
      </c>
      <c r="B90" s="33"/>
      <c r="C90" s="49" t="s">
        <v>124</v>
      </c>
      <c r="D90" s="52"/>
      <c r="E90" s="52"/>
      <c r="F90" s="52"/>
      <c r="G90" s="21"/>
      <c r="H90" s="22"/>
      <c r="I90" s="119"/>
    </row>
    <row r="91" s="1" customFormat="1" ht="20" customHeight="1" spans="1:9">
      <c r="A91" s="74">
        <v>85</v>
      </c>
      <c r="B91" s="33"/>
      <c r="C91" s="19" t="s">
        <v>125</v>
      </c>
      <c r="D91" s="20" t="s">
        <v>51</v>
      </c>
      <c r="E91" s="20" t="s">
        <v>39</v>
      </c>
      <c r="F91" s="20">
        <v>13</v>
      </c>
      <c r="G91" s="29">
        <v>230</v>
      </c>
      <c r="H91" s="32">
        <f t="shared" ref="H91:H96" si="10">G91*F91</f>
        <v>2990</v>
      </c>
      <c r="I91" s="119"/>
    </row>
    <row r="92" s="1" customFormat="1" ht="20" customHeight="1" spans="1:9">
      <c r="A92" s="74">
        <v>86</v>
      </c>
      <c r="B92" s="33"/>
      <c r="C92" s="49" t="s">
        <v>126</v>
      </c>
      <c r="D92" s="35"/>
      <c r="E92" s="20"/>
      <c r="F92" s="51"/>
      <c r="G92" s="75"/>
      <c r="H92" s="22"/>
      <c r="I92" s="119"/>
    </row>
    <row r="93" s="1" customFormat="1" ht="20" customHeight="1" spans="1:9">
      <c r="A93" s="74">
        <v>87</v>
      </c>
      <c r="B93" s="33"/>
      <c r="C93" s="19" t="s">
        <v>127</v>
      </c>
      <c r="D93" s="35" t="s">
        <v>56</v>
      </c>
      <c r="E93" s="20" t="s">
        <v>39</v>
      </c>
      <c r="F93" s="51">
        <v>2</v>
      </c>
      <c r="G93" s="75">
        <v>155</v>
      </c>
      <c r="H93" s="32">
        <f t="shared" si="10"/>
        <v>310</v>
      </c>
      <c r="I93" s="119"/>
    </row>
    <row r="94" s="1" customFormat="1" ht="20" customHeight="1" spans="1:9">
      <c r="A94" s="74">
        <v>88</v>
      </c>
      <c r="B94" s="33"/>
      <c r="C94" s="99" t="s">
        <v>93</v>
      </c>
      <c r="D94" s="27"/>
      <c r="E94" s="20"/>
      <c r="F94" s="20"/>
      <c r="G94" s="32"/>
      <c r="H94" s="32"/>
      <c r="I94" s="119"/>
    </row>
    <row r="95" s="1" customFormat="1" ht="20" customHeight="1" spans="1:9">
      <c r="A95" s="74">
        <v>89</v>
      </c>
      <c r="B95" s="33"/>
      <c r="C95" s="64" t="s">
        <v>128</v>
      </c>
      <c r="D95" s="94"/>
      <c r="E95" s="20"/>
      <c r="F95" s="61"/>
      <c r="G95" s="22"/>
      <c r="H95" s="22"/>
      <c r="I95" s="119"/>
    </row>
    <row r="96" s="1" customFormat="1" ht="20" customHeight="1" spans="1:9">
      <c r="A96" s="74">
        <v>90</v>
      </c>
      <c r="B96" s="33"/>
      <c r="C96" s="95" t="s">
        <v>37</v>
      </c>
      <c r="D96" s="52" t="s">
        <v>51</v>
      </c>
      <c r="E96" s="20" t="s">
        <v>14</v>
      </c>
      <c r="F96" s="51">
        <v>8</v>
      </c>
      <c r="G96" s="32">
        <v>230</v>
      </c>
      <c r="H96" s="32">
        <f t="shared" si="10"/>
        <v>1840</v>
      </c>
      <c r="I96" s="119"/>
    </row>
    <row r="97" s="1" customFormat="1" ht="18.75" spans="1:9">
      <c r="A97" s="74">
        <v>91</v>
      </c>
      <c r="B97" s="33"/>
      <c r="C97" s="99" t="s">
        <v>105</v>
      </c>
      <c r="D97" s="35"/>
      <c r="E97" s="20"/>
      <c r="F97" s="51"/>
      <c r="G97" s="75"/>
      <c r="H97" s="32"/>
      <c r="I97" s="119"/>
    </row>
    <row r="98" s="2" customFormat="1" ht="20" customHeight="1" spans="1:9">
      <c r="A98" s="104">
        <v>92</v>
      </c>
      <c r="B98" s="105">
        <v>45001</v>
      </c>
      <c r="C98" s="42" t="s">
        <v>129</v>
      </c>
      <c r="D98" s="20"/>
      <c r="E98" s="20"/>
      <c r="F98" s="20"/>
      <c r="G98" s="21"/>
      <c r="H98" s="32"/>
      <c r="I98" s="34"/>
    </row>
    <row r="99" s="2" customFormat="1" ht="20" customHeight="1" spans="1:9">
      <c r="A99" s="104">
        <v>93</v>
      </c>
      <c r="B99" s="105"/>
      <c r="C99" s="19" t="s">
        <v>130</v>
      </c>
      <c r="D99" s="54" t="s">
        <v>131</v>
      </c>
      <c r="E99" s="20" t="s">
        <v>14</v>
      </c>
      <c r="F99" s="20">
        <v>29</v>
      </c>
      <c r="G99" s="32">
        <v>2300</v>
      </c>
      <c r="H99" s="32">
        <f t="shared" ref="H99:H103" si="11">G99*F99</f>
        <v>66700</v>
      </c>
      <c r="I99" s="114" t="s">
        <v>34</v>
      </c>
    </row>
    <row r="100" s="2" customFormat="1" ht="20" customHeight="1" spans="1:9">
      <c r="A100" s="104">
        <v>94</v>
      </c>
      <c r="B100" s="105"/>
      <c r="C100" s="24" t="s">
        <v>132</v>
      </c>
      <c r="D100" s="20"/>
      <c r="E100" s="20"/>
      <c r="F100" s="20"/>
      <c r="G100" s="21"/>
      <c r="H100" s="32"/>
      <c r="I100" s="20"/>
    </row>
    <row r="101" s="2" customFormat="1" ht="20" customHeight="1" spans="1:9">
      <c r="A101" s="104">
        <v>95</v>
      </c>
      <c r="B101" s="105"/>
      <c r="C101" s="19" t="s">
        <v>133</v>
      </c>
      <c r="D101" s="54"/>
      <c r="E101" s="20" t="s">
        <v>39</v>
      </c>
      <c r="F101" s="20">
        <v>55</v>
      </c>
      <c r="G101" s="32">
        <v>8</v>
      </c>
      <c r="H101" s="32">
        <f t="shared" si="11"/>
        <v>440</v>
      </c>
      <c r="I101" s="114" t="s">
        <v>134</v>
      </c>
    </row>
    <row r="102" s="2" customFormat="1" ht="20" customHeight="1" spans="1:9">
      <c r="A102" s="104">
        <v>96</v>
      </c>
      <c r="B102" s="105"/>
      <c r="C102" s="24" t="s">
        <v>135</v>
      </c>
      <c r="D102" s="27"/>
      <c r="E102" s="20"/>
      <c r="F102" s="20"/>
      <c r="G102" s="32"/>
      <c r="H102" s="32"/>
      <c r="I102" s="114"/>
    </row>
    <row r="103" s="2" customFormat="1" ht="20" customHeight="1" spans="1:9">
      <c r="A103" s="104">
        <v>97</v>
      </c>
      <c r="B103" s="105"/>
      <c r="C103" s="19" t="s">
        <v>20</v>
      </c>
      <c r="D103" s="34"/>
      <c r="E103" s="35" t="s">
        <v>21</v>
      </c>
      <c r="F103" s="36">
        <v>48</v>
      </c>
      <c r="G103" s="37">
        <v>12</v>
      </c>
      <c r="H103" s="32">
        <f t="shared" si="11"/>
        <v>576</v>
      </c>
      <c r="I103" s="114" t="s">
        <v>136</v>
      </c>
    </row>
    <row r="104" s="2" customFormat="1" ht="20" customHeight="1" spans="1:9">
      <c r="A104" s="104">
        <v>98</v>
      </c>
      <c r="B104" s="105"/>
      <c r="C104" s="24" t="s">
        <v>137</v>
      </c>
      <c r="D104" s="35"/>
      <c r="E104" s="20"/>
      <c r="F104" s="51"/>
      <c r="G104" s="75"/>
      <c r="H104" s="32"/>
      <c r="I104" s="20"/>
    </row>
    <row r="105" s="2" customFormat="1" ht="20" customHeight="1" spans="1:9">
      <c r="A105" s="104">
        <v>99</v>
      </c>
      <c r="B105" s="105"/>
      <c r="C105" s="106" t="s">
        <v>138</v>
      </c>
      <c r="D105" s="94"/>
      <c r="E105" s="94"/>
      <c r="F105" s="52"/>
      <c r="G105" s="21"/>
      <c r="H105" s="32"/>
      <c r="I105" s="120"/>
    </row>
    <row r="106" s="2" customFormat="1" ht="20" customHeight="1" spans="1:9">
      <c r="A106" s="104">
        <v>100</v>
      </c>
      <c r="B106" s="105"/>
      <c r="C106" s="19" t="s">
        <v>139</v>
      </c>
      <c r="D106" s="20" t="s">
        <v>140</v>
      </c>
      <c r="E106" s="20" t="s">
        <v>14</v>
      </c>
      <c r="F106" s="20">
        <v>1</v>
      </c>
      <c r="G106" s="21">
        <v>1800</v>
      </c>
      <c r="H106" s="32">
        <f>G106*F106</f>
        <v>1800</v>
      </c>
      <c r="I106" s="114" t="s">
        <v>141</v>
      </c>
    </row>
    <row r="107" s="2" customFormat="1" ht="20" customHeight="1" spans="1:9">
      <c r="A107" s="104">
        <v>101</v>
      </c>
      <c r="B107" s="105"/>
      <c r="C107" s="95" t="s">
        <v>142</v>
      </c>
      <c r="D107" s="52" t="s">
        <v>143</v>
      </c>
      <c r="E107" s="20" t="s">
        <v>144</v>
      </c>
      <c r="F107" s="51">
        <v>6</v>
      </c>
      <c r="G107" s="32">
        <v>60</v>
      </c>
      <c r="H107" s="32">
        <f>G107*F107</f>
        <v>360</v>
      </c>
      <c r="I107" s="121"/>
    </row>
    <row r="108" s="2" customFormat="1" ht="20" customHeight="1" spans="1:9">
      <c r="A108" s="104">
        <v>102</v>
      </c>
      <c r="B108" s="105"/>
      <c r="C108" s="24" t="s">
        <v>120</v>
      </c>
      <c r="D108" s="44"/>
      <c r="E108" s="44"/>
      <c r="F108" s="44"/>
      <c r="G108" s="21"/>
      <c r="H108" s="32"/>
      <c r="I108" s="117"/>
    </row>
    <row r="109" s="2" customFormat="1" ht="30" customHeight="1" spans="1:9">
      <c r="A109" s="107" t="s">
        <v>145</v>
      </c>
      <c r="B109" s="107"/>
      <c r="C109" s="107"/>
      <c r="D109" s="107"/>
      <c r="E109" s="107"/>
      <c r="F109" s="107"/>
      <c r="G109" s="107"/>
      <c r="H109" s="108">
        <f>SUM(H5:H107)</f>
        <v>547407</v>
      </c>
      <c r="I109" s="122" t="s">
        <v>146</v>
      </c>
    </row>
  </sheetData>
  <mergeCells count="21">
    <mergeCell ref="A1:I1"/>
    <mergeCell ref="A2:I2"/>
    <mergeCell ref="A3:I3"/>
    <mergeCell ref="A109:G109"/>
    <mergeCell ref="B5:B8"/>
    <mergeCell ref="B9:B16"/>
    <mergeCell ref="B17:B25"/>
    <mergeCell ref="B26:B27"/>
    <mergeCell ref="B28:B41"/>
    <mergeCell ref="B42:B44"/>
    <mergeCell ref="B45:B46"/>
    <mergeCell ref="B47:B54"/>
    <mergeCell ref="B55:B58"/>
    <mergeCell ref="B59:B63"/>
    <mergeCell ref="B64:B65"/>
    <mergeCell ref="B66:B68"/>
    <mergeCell ref="B69:B73"/>
    <mergeCell ref="B74:B75"/>
    <mergeCell ref="B76:B88"/>
    <mergeCell ref="B89:B97"/>
    <mergeCell ref="B98:B10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2023-03-21T08:02:00Z</dcterms:created>
  <dcterms:modified xsi:type="dcterms:W3CDTF">2023-04-21T08:43:21Z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6219857A5D3A4CCDBFF43243DE61C0D6</vt:lpwstr>
  </property>
  <property fmtid="{D5CDD505-2E9C-101B-9397-08002B2CF9AE}" pid="3" name="KSOProductBuildVer">
    <vt:lpwstr>2052-11.1.0.14036</vt:lpwstr>
  </property>
</Properties>
</file>