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Table1" sheetId="1" r:id="rId1"/>
  </sheets>
  <calcPr calcId="144525"/>
</workbook>
</file>

<file path=xl/sharedStrings.xml><?xml version="1.0" encoding="utf-8"?>
<sst xmlns="http://schemas.openxmlformats.org/spreadsheetml/2006/main" count="79" uniqueCount="61">
  <si>
    <r>
      <rPr>
        <sz val="8"/>
        <rFont val="SimSun"/>
        <charset val="134"/>
      </rPr>
      <t xml:space="preserve">企业名称：浙江大黄蜂建筑机械设备有限公司
</t>
    </r>
    <r>
      <rPr>
        <sz val="8"/>
        <rFont val="SimSun"/>
        <charset val="134"/>
      </rPr>
      <t xml:space="preserve">开户银行：中国工商银行杭州解放路支行
</t>
    </r>
    <r>
      <rPr>
        <sz val="8"/>
        <rFont val="SimSun"/>
        <charset val="134"/>
      </rPr>
      <t>银行账号：</t>
    </r>
    <r>
      <rPr>
        <sz val="8"/>
        <rFont val="Arial"/>
        <charset val="134"/>
      </rPr>
      <t xml:space="preserve">1202020719920522134
</t>
    </r>
    <r>
      <rPr>
        <sz val="8"/>
        <rFont val="SimSun"/>
        <charset val="134"/>
      </rPr>
      <t>服务电话：</t>
    </r>
    <r>
      <rPr>
        <sz val="8"/>
        <rFont val="Arial"/>
        <charset val="134"/>
      </rPr>
      <t>400-757-6777</t>
    </r>
  </si>
  <si>
    <r>
      <rPr>
        <sz val="8"/>
        <rFont val="SimSun"/>
        <charset val="134"/>
      </rPr>
      <t xml:space="preserve"> 微信</t>
    </r>
    <r>
      <rPr>
        <sz val="8"/>
        <rFont val="Arial"/>
        <charset val="134"/>
      </rPr>
      <t>/</t>
    </r>
    <r>
      <rPr>
        <sz val="8"/>
        <rFont val="SimSun"/>
        <charset val="134"/>
      </rPr>
      <t>支付宝支付</t>
    </r>
  </si>
  <si>
    <r>
      <rPr>
        <sz val="12"/>
        <rFont val="SimSun"/>
        <charset val="204"/>
      </rPr>
      <t xml:space="preserve">                                浙江大黄蜂建筑机械设备有限公司租费计算清单
</t>
    </r>
    <r>
      <rPr>
        <sz val="11"/>
        <rFont val="Arial"/>
        <charset val="204"/>
      </rPr>
      <t xml:space="preserve">
</t>
    </r>
    <r>
      <rPr>
        <sz val="8"/>
        <rFont val="SimSun"/>
        <charset val="204"/>
      </rPr>
      <t>合同号：</t>
    </r>
    <r>
      <rPr>
        <sz val="8"/>
        <rFont val="Arial"/>
        <charset val="204"/>
      </rPr>
      <t>4206022301006</t>
    </r>
    <r>
      <rPr>
        <sz val="8"/>
        <rFont val="宋体"/>
        <charset val="204"/>
      </rPr>
      <t>、</t>
    </r>
    <r>
      <rPr>
        <sz val="8"/>
        <rFont val="Arial"/>
        <charset val="204"/>
      </rPr>
      <t xml:space="preserve">4206022303154
</t>
    </r>
    <r>
      <rPr>
        <sz val="9.5"/>
        <rFont val="Arial"/>
        <charset val="204"/>
      </rPr>
      <t xml:space="preserve">
</t>
    </r>
    <r>
      <rPr>
        <sz val="8"/>
        <rFont val="SimSun"/>
        <charset val="204"/>
      </rPr>
      <t>项目名称：襄阳比亚迪动力电池工业园项目</t>
    </r>
  </si>
  <si>
    <r>
      <rPr>
        <sz val="8"/>
        <rFont val="SimSun"/>
        <charset val="134"/>
      </rPr>
      <t>统计日期</t>
    </r>
    <r>
      <rPr>
        <sz val="8"/>
        <rFont val="Arial"/>
        <charset val="134"/>
      </rPr>
      <t>:2023</t>
    </r>
    <r>
      <rPr>
        <sz val="8"/>
        <rFont val="SimSun"/>
        <charset val="134"/>
      </rPr>
      <t>年</t>
    </r>
    <r>
      <rPr>
        <sz val="8"/>
        <rFont val="Arial"/>
        <charset val="134"/>
      </rPr>
      <t>01</t>
    </r>
    <r>
      <rPr>
        <sz val="8"/>
        <rFont val="SimSun"/>
        <charset val="134"/>
      </rPr>
      <t>月</t>
    </r>
    <r>
      <rPr>
        <sz val="8"/>
        <rFont val="Arial"/>
        <charset val="134"/>
      </rPr>
      <t>03</t>
    </r>
    <r>
      <rPr>
        <sz val="8"/>
        <rFont val="SimSun"/>
        <charset val="134"/>
      </rPr>
      <t xml:space="preserve">日 </t>
    </r>
    <r>
      <rPr>
        <sz val="8"/>
        <rFont val="Arial"/>
        <charset val="134"/>
      </rPr>
      <t>- 2023</t>
    </r>
    <r>
      <rPr>
        <sz val="8"/>
        <rFont val="SimSun"/>
        <charset val="134"/>
      </rPr>
      <t>年</t>
    </r>
    <r>
      <rPr>
        <sz val="8"/>
        <rFont val="Arial"/>
        <charset val="134"/>
      </rPr>
      <t>04</t>
    </r>
    <r>
      <rPr>
        <sz val="8"/>
        <rFont val="SimSun"/>
        <charset val="134"/>
      </rPr>
      <t>月</t>
    </r>
    <r>
      <rPr>
        <sz val="8"/>
        <rFont val="Arial"/>
        <charset val="134"/>
      </rPr>
      <t>18</t>
    </r>
    <r>
      <rPr>
        <sz val="8"/>
        <rFont val="SimSun"/>
        <charset val="134"/>
      </rPr>
      <t>日</t>
    </r>
  </si>
  <si>
    <r>
      <rPr>
        <sz val="9"/>
        <rFont val="SimSun"/>
        <charset val="134"/>
      </rPr>
      <t>序号</t>
    </r>
  </si>
  <si>
    <r>
      <rPr>
        <sz val="9"/>
        <rFont val="SimSun"/>
        <charset val="134"/>
      </rPr>
      <t>设备型号</t>
    </r>
  </si>
  <si>
    <r>
      <rPr>
        <sz val="9"/>
        <rFont val="SimSun"/>
        <charset val="134"/>
      </rPr>
      <t>设备编码</t>
    </r>
  </si>
  <si>
    <r>
      <rPr>
        <sz val="9"/>
        <rFont val="SimSun"/>
        <charset val="134"/>
      </rPr>
      <t>进场时间</t>
    </r>
    <r>
      <rPr>
        <b/>
        <sz val="9"/>
        <rFont val="Arial"/>
        <charset val="134"/>
      </rPr>
      <t xml:space="preserve">/
</t>
    </r>
    <r>
      <rPr>
        <sz val="9"/>
        <rFont val="SimSun"/>
        <charset val="134"/>
      </rPr>
      <t>退场时间</t>
    </r>
  </si>
  <si>
    <r>
      <rPr>
        <sz val="9"/>
        <rFont val="SimSun"/>
        <charset val="134"/>
      </rPr>
      <t xml:space="preserve">账单开始
</t>
    </r>
    <r>
      <rPr>
        <sz val="9"/>
        <rFont val="SimSun"/>
        <charset val="134"/>
      </rPr>
      <t>日期</t>
    </r>
  </si>
  <si>
    <r>
      <rPr>
        <sz val="9"/>
        <rFont val="SimSun"/>
        <charset val="134"/>
      </rPr>
      <t xml:space="preserve">账单截止
</t>
    </r>
    <r>
      <rPr>
        <sz val="9"/>
        <rFont val="SimSun"/>
        <charset val="134"/>
      </rPr>
      <t>日期</t>
    </r>
  </si>
  <si>
    <r>
      <rPr>
        <sz val="9"/>
        <rFont val="SimSun"/>
        <charset val="134"/>
      </rPr>
      <t xml:space="preserve">账单
</t>
    </r>
    <r>
      <rPr>
        <sz val="9"/>
        <rFont val="SimSun"/>
        <charset val="134"/>
      </rPr>
      <t>天数</t>
    </r>
  </si>
  <si>
    <r>
      <rPr>
        <sz val="9"/>
        <rFont val="SimSun"/>
        <charset val="134"/>
      </rPr>
      <t>调整天数</t>
    </r>
  </si>
  <si>
    <r>
      <rPr>
        <sz val="9"/>
        <rFont val="SimSun"/>
        <charset val="134"/>
      </rPr>
      <t xml:space="preserve">实算
</t>
    </r>
    <r>
      <rPr>
        <sz val="9"/>
        <rFont val="SimSun"/>
        <charset val="134"/>
      </rPr>
      <t>天数</t>
    </r>
  </si>
  <si>
    <r>
      <rPr>
        <sz val="9"/>
        <rFont val="SimSun"/>
        <charset val="134"/>
      </rPr>
      <t>合同单价</t>
    </r>
  </si>
  <si>
    <r>
      <rPr>
        <sz val="9"/>
        <rFont val="SimSun"/>
        <charset val="134"/>
      </rPr>
      <t>租金</t>
    </r>
    <r>
      <rPr>
        <b/>
        <sz val="9"/>
        <rFont val="Arial"/>
        <charset val="134"/>
      </rPr>
      <t>(</t>
    </r>
    <r>
      <rPr>
        <sz val="9"/>
        <rFont val="SimSun"/>
        <charset val="134"/>
      </rPr>
      <t>元</t>
    </r>
    <r>
      <rPr>
        <b/>
        <sz val="9"/>
        <rFont val="Arial"/>
        <charset val="134"/>
      </rPr>
      <t>)</t>
    </r>
  </si>
  <si>
    <r>
      <rPr>
        <sz val="9"/>
        <rFont val="SimSun"/>
        <charset val="134"/>
      </rPr>
      <t>应收运费</t>
    </r>
  </si>
  <si>
    <r>
      <rPr>
        <sz val="9"/>
        <rFont val="SimSun"/>
        <charset val="134"/>
      </rPr>
      <t>维修杂费</t>
    </r>
  </si>
  <si>
    <r>
      <rPr>
        <sz val="9"/>
        <rFont val="SimSun"/>
        <charset val="134"/>
      </rPr>
      <t>改装费</t>
    </r>
  </si>
  <si>
    <r>
      <rPr>
        <sz val="9"/>
        <rFont val="SimSun"/>
        <charset val="134"/>
      </rPr>
      <t>本期合计</t>
    </r>
  </si>
  <si>
    <r>
      <rPr>
        <sz val="9"/>
        <rFont val="SimSun"/>
        <charset val="134"/>
      </rPr>
      <t>累计合计</t>
    </r>
  </si>
  <si>
    <r>
      <rPr>
        <sz val="8"/>
        <rFont val="SimSun"/>
        <charset val="134"/>
      </rPr>
      <t>剪叉</t>
    </r>
    <r>
      <rPr>
        <sz val="8"/>
        <rFont val="Arial"/>
        <charset val="134"/>
      </rPr>
      <t>6m</t>
    </r>
  </si>
  <si>
    <r>
      <rPr>
        <sz val="8"/>
        <rFont val="Arial"/>
        <charset val="134"/>
      </rPr>
      <t>0775300001N010405</t>
    </r>
  </si>
  <si>
    <r>
      <rPr>
        <sz val="8"/>
        <rFont val="Arial"/>
        <charset val="134"/>
      </rPr>
      <t>2023-01-04/</t>
    </r>
  </si>
  <si>
    <r>
      <rPr>
        <sz val="8"/>
        <rFont val="Arial"/>
        <charset val="134"/>
      </rPr>
      <t>2023-01-05</t>
    </r>
  </si>
  <si>
    <r>
      <rPr>
        <sz val="8"/>
        <rFont val="Arial"/>
        <charset val="134"/>
      </rPr>
      <t>2023-04-18</t>
    </r>
  </si>
  <si>
    <r>
      <rPr>
        <sz val="8"/>
        <rFont val="SimSun"/>
        <charset val="134"/>
      </rPr>
      <t>报停：</t>
    </r>
    <r>
      <rPr>
        <sz val="8"/>
        <rFont val="Arial"/>
        <charset val="134"/>
      </rPr>
      <t xml:space="preserve">-22
</t>
    </r>
    <r>
      <rPr>
        <sz val="8"/>
        <rFont val="SimSun"/>
        <charset val="134"/>
      </rPr>
      <t>总计：</t>
    </r>
    <r>
      <rPr>
        <sz val="8"/>
        <rFont val="Arial"/>
        <charset val="134"/>
      </rPr>
      <t>-22</t>
    </r>
  </si>
  <si>
    <r>
      <rPr>
        <sz val="8"/>
        <rFont val="Arial"/>
        <charset val="134"/>
      </rPr>
      <t>100/</t>
    </r>
    <r>
      <rPr>
        <sz val="8"/>
        <rFont val="SimSun"/>
        <charset val="134"/>
      </rPr>
      <t xml:space="preserve">日
</t>
    </r>
    <r>
      <rPr>
        <sz val="8"/>
        <rFont val="Arial"/>
        <charset val="134"/>
      </rPr>
      <t>1400/</t>
    </r>
    <r>
      <rPr>
        <sz val="8"/>
        <rFont val="SimSun"/>
        <charset val="134"/>
      </rPr>
      <t xml:space="preserve">月
</t>
    </r>
    <r>
      <rPr>
        <sz val="8"/>
        <rFont val="SimSun"/>
        <charset val="134"/>
      </rPr>
      <t>运费：</t>
    </r>
    <r>
      <rPr>
        <sz val="8"/>
        <rFont val="Arial"/>
        <charset val="134"/>
      </rPr>
      <t>300</t>
    </r>
  </si>
  <si>
    <r>
      <rPr>
        <sz val="8"/>
        <rFont val="SimSun"/>
        <charset val="134"/>
      </rPr>
      <t>剪叉</t>
    </r>
    <r>
      <rPr>
        <sz val="8"/>
        <rFont val="Arial"/>
        <charset val="134"/>
      </rPr>
      <t>8m</t>
    </r>
  </si>
  <si>
    <r>
      <rPr>
        <sz val="8"/>
        <rFont val="Arial"/>
        <charset val="134"/>
      </rPr>
      <t>0775400000M010529</t>
    </r>
  </si>
  <si>
    <r>
      <rPr>
        <sz val="8"/>
        <rFont val="Arial"/>
        <charset val="134"/>
      </rPr>
      <t xml:space="preserve">2023-01-04/
</t>
    </r>
    <r>
      <rPr>
        <sz val="8"/>
        <rFont val="Arial"/>
        <charset val="134"/>
      </rPr>
      <t>2023-03-1 1</t>
    </r>
  </si>
  <si>
    <r>
      <rPr>
        <sz val="8"/>
        <rFont val="Arial"/>
        <charset val="134"/>
      </rPr>
      <t>2023-03-1 1</t>
    </r>
  </si>
  <si>
    <r>
      <rPr>
        <sz val="8"/>
        <rFont val="SimSun"/>
        <charset val="134"/>
      </rPr>
      <t>报停：</t>
    </r>
    <r>
      <rPr>
        <sz val="8"/>
        <rFont val="Arial"/>
        <charset val="134"/>
      </rPr>
      <t xml:space="preserve">-13
</t>
    </r>
    <r>
      <rPr>
        <sz val="8"/>
        <rFont val="SimSun"/>
        <charset val="134"/>
      </rPr>
      <t>总计：</t>
    </r>
    <r>
      <rPr>
        <sz val="8"/>
        <rFont val="Arial"/>
        <charset val="134"/>
      </rPr>
      <t>-13</t>
    </r>
  </si>
  <si>
    <r>
      <rPr>
        <sz val="8"/>
        <rFont val="Arial"/>
        <charset val="134"/>
      </rPr>
      <t>100/</t>
    </r>
    <r>
      <rPr>
        <sz val="8"/>
        <rFont val="SimSun"/>
        <charset val="134"/>
      </rPr>
      <t xml:space="preserve">日
</t>
    </r>
    <r>
      <rPr>
        <sz val="8"/>
        <rFont val="Arial"/>
        <charset val="134"/>
      </rPr>
      <t>1600/</t>
    </r>
    <r>
      <rPr>
        <sz val="8"/>
        <rFont val="SimSun"/>
        <charset val="134"/>
      </rPr>
      <t xml:space="preserve">月
</t>
    </r>
    <r>
      <rPr>
        <sz val="8"/>
        <rFont val="SimSun"/>
        <charset val="134"/>
      </rPr>
      <t>运费：</t>
    </r>
    <r>
      <rPr>
        <sz val="8"/>
        <rFont val="Arial"/>
        <charset val="134"/>
      </rPr>
      <t>300</t>
    </r>
  </si>
  <si>
    <r>
      <rPr>
        <sz val="8"/>
        <rFont val="Arial"/>
        <charset val="134"/>
      </rPr>
      <t>M00911980</t>
    </r>
  </si>
  <si>
    <r>
      <rPr>
        <sz val="8"/>
        <rFont val="Arial"/>
        <charset val="134"/>
      </rPr>
      <t xml:space="preserve">2023-01-09/
</t>
    </r>
    <r>
      <rPr>
        <sz val="8"/>
        <rFont val="Arial"/>
        <charset val="134"/>
      </rPr>
      <t>2023-03-31</t>
    </r>
  </si>
  <si>
    <r>
      <rPr>
        <sz val="8"/>
        <rFont val="Arial"/>
        <charset val="134"/>
      </rPr>
      <t>2023-01-09</t>
    </r>
  </si>
  <si>
    <r>
      <rPr>
        <sz val="8"/>
        <rFont val="Arial"/>
        <charset val="134"/>
      </rPr>
      <t>2023-03-31</t>
    </r>
  </si>
  <si>
    <r>
      <rPr>
        <sz val="8"/>
        <rFont val="SimSun"/>
        <charset val="134"/>
      </rPr>
      <t>报停：</t>
    </r>
    <r>
      <rPr>
        <sz val="8"/>
        <rFont val="Arial"/>
        <charset val="134"/>
      </rPr>
      <t xml:space="preserve">-17
</t>
    </r>
    <r>
      <rPr>
        <sz val="8"/>
        <rFont val="SimSun"/>
        <charset val="134"/>
      </rPr>
      <t>总计：</t>
    </r>
    <r>
      <rPr>
        <sz val="8"/>
        <rFont val="Arial"/>
        <charset val="134"/>
      </rPr>
      <t>-17</t>
    </r>
  </si>
  <si>
    <r>
      <rPr>
        <sz val="8"/>
        <rFont val="Arial"/>
        <charset val="134"/>
      </rPr>
      <t>0775400000M010522</t>
    </r>
  </si>
  <si>
    <r>
      <rPr>
        <sz val="8"/>
        <rFont val="Arial"/>
        <charset val="134"/>
      </rPr>
      <t>2023-02-09/</t>
    </r>
  </si>
  <si>
    <r>
      <rPr>
        <sz val="8"/>
        <rFont val="Arial"/>
        <charset val="134"/>
      </rPr>
      <t>2023-02-10</t>
    </r>
  </si>
  <si>
    <r>
      <rPr>
        <sz val="8"/>
        <rFont val="SimSun"/>
        <charset val="134"/>
      </rPr>
      <t>总计：</t>
    </r>
    <r>
      <rPr>
        <sz val="8"/>
        <rFont val="Arial"/>
        <charset val="134"/>
      </rPr>
      <t>0</t>
    </r>
  </si>
  <si>
    <r>
      <rPr>
        <sz val="8"/>
        <rFont val="Arial"/>
        <charset val="134"/>
      </rPr>
      <t>0775400000L010343</t>
    </r>
  </si>
  <si>
    <r>
      <rPr>
        <sz val="8"/>
        <rFont val="Arial"/>
        <charset val="134"/>
      </rPr>
      <t>2023-03-02/</t>
    </r>
  </si>
  <si>
    <r>
      <rPr>
        <sz val="8"/>
        <rFont val="Arial"/>
        <charset val="134"/>
      </rPr>
      <t>2023-03-03</t>
    </r>
  </si>
  <si>
    <r>
      <rPr>
        <sz val="8"/>
        <rFont val="Arial"/>
        <charset val="134"/>
      </rPr>
      <t>0775400000L010108</t>
    </r>
  </si>
  <si>
    <r>
      <rPr>
        <sz val="8"/>
        <rFont val="Arial"/>
        <charset val="134"/>
      </rPr>
      <t xml:space="preserve">2023-03-05/
</t>
    </r>
    <r>
      <rPr>
        <sz val="8"/>
        <rFont val="Arial"/>
        <charset val="134"/>
      </rPr>
      <t>2023-03-31</t>
    </r>
  </si>
  <si>
    <r>
      <rPr>
        <sz val="8"/>
        <rFont val="Arial"/>
        <charset val="134"/>
      </rPr>
      <t>2023-03-06</t>
    </r>
  </si>
  <si>
    <r>
      <rPr>
        <sz val="8"/>
        <rFont val="Arial"/>
        <charset val="134"/>
      </rPr>
      <t>M01533338</t>
    </r>
  </si>
  <si>
    <t>2023-03-11/</t>
  </si>
  <si>
    <t>2023-03-11</t>
  </si>
  <si>
    <r>
      <rPr>
        <sz val="8"/>
        <rFont val="SimSun"/>
        <charset val="134"/>
      </rPr>
      <t>小计：</t>
    </r>
  </si>
  <si>
    <r>
      <rPr>
        <sz val="8"/>
        <rFont val="SimSun"/>
        <charset val="134"/>
      </rPr>
      <t>补收金额：</t>
    </r>
  </si>
  <si>
    <r>
      <rPr>
        <sz val="8"/>
        <rFont val="SimSun"/>
        <charset val="134"/>
      </rPr>
      <t>减免金额：</t>
    </r>
  </si>
  <si>
    <r>
      <rPr>
        <sz val="8"/>
        <rFont val="SimSun"/>
        <charset val="134"/>
      </rPr>
      <t>本期应收：</t>
    </r>
  </si>
  <si>
    <r>
      <rPr>
        <sz val="8"/>
        <rFont val="SimSun"/>
        <charset val="134"/>
      </rPr>
      <t xml:space="preserve">                               截止账单截止日累计应收</t>
    </r>
    <r>
      <rPr>
        <sz val="8"/>
        <rFont val="Arial"/>
        <charset val="134"/>
      </rPr>
      <t>(</t>
    </r>
    <r>
      <rPr>
        <sz val="8"/>
        <rFont val="SimSun"/>
        <charset val="134"/>
      </rPr>
      <t>元</t>
    </r>
    <r>
      <rPr>
        <sz val="8"/>
        <rFont val="Arial"/>
        <charset val="134"/>
      </rPr>
      <t>)</t>
    </r>
    <r>
      <rPr>
        <sz val="8"/>
        <rFont val="SimSun"/>
        <charset val="134"/>
      </rPr>
      <t>：</t>
    </r>
  </si>
  <si>
    <r>
      <rPr>
        <sz val="8"/>
        <rFont val="SimSun"/>
        <charset val="134"/>
      </rPr>
      <t>截止账单截止日已收</t>
    </r>
    <r>
      <rPr>
        <sz val="8"/>
        <rFont val="Arial"/>
        <charset val="134"/>
      </rPr>
      <t>(</t>
    </r>
    <r>
      <rPr>
        <sz val="8"/>
        <rFont val="SimSun"/>
        <charset val="134"/>
      </rPr>
      <t>元</t>
    </r>
    <r>
      <rPr>
        <sz val="8"/>
        <rFont val="Arial"/>
        <charset val="134"/>
      </rPr>
      <t>)</t>
    </r>
    <r>
      <rPr>
        <sz val="8"/>
        <rFont val="SimSun"/>
        <charset val="134"/>
      </rPr>
      <t>：</t>
    </r>
  </si>
  <si>
    <r>
      <rPr>
        <sz val="8"/>
        <rFont val="SimSun"/>
        <charset val="134"/>
      </rPr>
      <t>截止账单截止日欠款</t>
    </r>
    <r>
      <rPr>
        <sz val="8"/>
        <rFont val="Arial"/>
        <charset val="134"/>
      </rPr>
      <t>(</t>
    </r>
    <r>
      <rPr>
        <sz val="8"/>
        <rFont val="SimSun"/>
        <charset val="134"/>
      </rPr>
      <t>元</t>
    </r>
    <r>
      <rPr>
        <sz val="8"/>
        <rFont val="Arial"/>
        <charset val="134"/>
      </rPr>
      <t>)</t>
    </r>
    <r>
      <rPr>
        <sz val="8"/>
        <rFont val="SimSun"/>
        <charset val="134"/>
      </rPr>
      <t>：</t>
    </r>
  </si>
  <si>
    <r>
      <rPr>
        <sz val="8"/>
        <rFont val="SimSun"/>
        <charset val="134"/>
      </rPr>
      <t>备注：  单台设备租期小于最短租期，此台设备按照最短租期收取租费。承租人在此结算单载明的账单出具日起</t>
    </r>
    <r>
      <rPr>
        <sz val="8"/>
        <rFont val="Arial"/>
        <charset val="134"/>
      </rPr>
      <t>7</t>
    </r>
    <r>
      <rPr>
        <sz val="8"/>
        <rFont val="SimSun"/>
        <charset val="134"/>
      </rPr>
      <t xml:space="preserve">个工作日内付清租费等各项费用的，此结算单记载的减免 (优惠) 金额有效，未能按时付清全
</t>
    </r>
    <r>
      <rPr>
        <sz val="8"/>
        <rFont val="SimSun"/>
        <charset val="134"/>
      </rPr>
      <t>款的，则减免 (优惠) 金额取消，</t>
    </r>
    <r>
      <rPr>
        <sz val="8"/>
        <rFont val="Arial"/>
        <charset val="134"/>
      </rPr>
      <t>“</t>
    </r>
    <r>
      <rPr>
        <sz val="8"/>
        <rFont val="SimSun"/>
        <charset val="134"/>
      </rPr>
      <t>调整天数</t>
    </r>
    <r>
      <rPr>
        <sz val="8"/>
        <rFont val="Arial"/>
        <charset val="134"/>
      </rPr>
      <t>”</t>
    </r>
    <r>
      <rPr>
        <sz val="8"/>
        <rFont val="SimSun"/>
        <charset val="134"/>
      </rPr>
      <t>一栏记载的扣减天数的租金仍应按照合同约定的单价计租。</t>
    </r>
  </si>
  <si>
    <r>
      <rPr>
        <sz val="3"/>
        <rFont val="Arial"/>
        <charset val="134"/>
      </rPr>
      <t xml:space="preserve">
</t>
    </r>
    <r>
      <rPr>
        <sz val="8"/>
        <rFont val="SimSun"/>
        <charset val="134"/>
      </rPr>
      <t xml:space="preserve">出租方：
</t>
    </r>
    <r>
      <rPr>
        <sz val="9.5"/>
        <rFont val="Arial"/>
        <charset val="134"/>
      </rPr>
      <t xml:space="preserve">
</t>
    </r>
    <r>
      <rPr>
        <sz val="8"/>
        <rFont val="SimSun"/>
        <charset val="134"/>
      </rPr>
      <t xml:space="preserve">签字日期：
</t>
    </r>
    <r>
      <rPr>
        <sz val="9"/>
        <rFont val="Arial"/>
        <charset val="134"/>
      </rPr>
      <t xml:space="preserve">
</t>
    </r>
    <r>
      <rPr>
        <sz val="8"/>
        <rFont val="SimSun"/>
        <charset val="134"/>
      </rPr>
      <t>账单出具日：</t>
    </r>
    <r>
      <rPr>
        <sz val="8"/>
        <rFont val="Arial"/>
        <charset val="134"/>
      </rPr>
      <t>2023-04-18</t>
    </r>
  </si>
  <si>
    <r>
      <rPr>
        <sz val="3"/>
        <rFont val="Arial"/>
        <charset val="134"/>
      </rPr>
      <t xml:space="preserve">
</t>
    </r>
    <r>
      <rPr>
        <sz val="8"/>
        <rFont val="SimSun"/>
        <charset val="134"/>
      </rPr>
      <t xml:space="preserve">承租方：
</t>
    </r>
    <r>
      <rPr>
        <sz val="9.5"/>
        <rFont val="Arial"/>
        <charset val="134"/>
      </rPr>
      <t xml:space="preserve">
</t>
    </r>
    <r>
      <rPr>
        <sz val="8"/>
        <rFont val="SimSun"/>
        <charset val="134"/>
      </rPr>
      <t>签字日期：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</si>
</sst>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rgb="FF000000"/>
      <name val="Arial"/>
      <charset val="204"/>
    </font>
    <font>
      <sz val="12"/>
      <name val="SimSun"/>
      <charset val="204"/>
    </font>
    <font>
      <sz val="8"/>
      <color rgb="FF000000"/>
      <name val="Arial"/>
      <charset val="134"/>
    </font>
    <font>
      <sz val="8"/>
      <name val="Arial"/>
      <charset val="20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SimSun"/>
      <charset val="134"/>
    </font>
    <font>
      <sz val="8"/>
      <name val="Arial"/>
      <charset val="134"/>
    </font>
    <font>
      <sz val="11"/>
      <name val="Arial"/>
      <charset val="204"/>
    </font>
    <font>
      <sz val="8"/>
      <name val="SimSun"/>
      <charset val="204"/>
    </font>
    <font>
      <sz val="8"/>
      <name val="宋体"/>
      <charset val="204"/>
    </font>
    <font>
      <sz val="9.5"/>
      <name val="Arial"/>
      <charset val="204"/>
    </font>
    <font>
      <sz val="9"/>
      <name val="SimSun"/>
      <charset val="134"/>
    </font>
    <font>
      <b/>
      <sz val="9"/>
      <name val="Arial"/>
      <charset val="134"/>
    </font>
    <font>
      <sz val="3"/>
      <name val="Arial"/>
      <charset val="134"/>
    </font>
    <font>
      <sz val="9.5"/>
      <name val="Arial"/>
      <charset val="134"/>
    </font>
    <font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wrapText="1"/>
    </xf>
    <xf numFmtId="49" fontId="0" fillId="0" borderId="1" xfId="0" applyNumberForma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right" vertical="center" wrapText="1"/>
    </xf>
    <xf numFmtId="49" fontId="0" fillId="0" borderId="1" xfId="0" applyNumberFormat="1" applyFill="1" applyBorder="1" applyAlignment="1">
      <alignment horizontal="left" vertical="top" wrapText="1"/>
    </xf>
    <xf numFmtId="49" fontId="0" fillId="0" borderId="1" xfId="0" applyNumberFormat="1" applyFill="1" applyBorder="1" applyAlignment="1">
      <alignment horizontal="left" vertical="center" wrapText="1" indent="15"/>
    </xf>
    <xf numFmtId="49" fontId="0" fillId="0" borderId="1" xfId="0" applyNumberFormat="1" applyFill="1" applyBorder="1" applyAlignment="1">
      <alignment horizontal="right" vertical="center" wrapText="1" indent="1"/>
    </xf>
    <xf numFmtId="49" fontId="0" fillId="0" borderId="2" xfId="0" applyNumberFormat="1" applyFill="1" applyBorder="1" applyAlignment="1">
      <alignment horizontal="right" vertical="center" wrapText="1" indent="1"/>
    </xf>
    <xf numFmtId="49" fontId="0" fillId="0" borderId="2" xfId="0" applyNumberFormat="1" applyFill="1" applyBorder="1" applyAlignment="1">
      <alignment horizontal="left" vertical="top" wrapText="1"/>
    </xf>
    <xf numFmtId="49" fontId="0" fillId="0" borderId="3" xfId="0" applyNumberFormat="1" applyFill="1" applyBorder="1" applyAlignment="1">
      <alignment horizontal="left" vertical="top" wrapText="1"/>
    </xf>
    <xf numFmtId="49" fontId="0" fillId="0" borderId="3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left" vertical="top" wrapText="1" indent="1"/>
    </xf>
    <xf numFmtId="49" fontId="0" fillId="0" borderId="0" xfId="0" applyNumberForma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14</xdr:col>
      <xdr:colOff>140970</xdr:colOff>
      <xdr:row>0</xdr:row>
      <xdr:rowOff>23495</xdr:rowOff>
    </xdr:from>
    <xdr:ext cx="2012950" cy="671194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3415" y="23495"/>
          <a:ext cx="2012950" cy="670560"/>
        </a:xfrm>
        <a:prstGeom prst="rect">
          <a:avLst/>
        </a:prstGeom>
      </xdr:spPr>
    </xdr:pic>
    <xdr:clientData/>
  </xdr:oneCellAnchor>
  <xdr:oneCellAnchor>
    <xdr:from>
      <xdr:col>11</xdr:col>
      <xdr:colOff>241300</xdr:colOff>
      <xdr:row>0</xdr:row>
      <xdr:rowOff>153035</xdr:rowOff>
    </xdr:from>
    <xdr:ext cx="838835" cy="838835"/>
    <xdr:pic>
      <xdr:nvPicPr>
        <xdr:cNvPr id="4" name="image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8515" y="153035"/>
          <a:ext cx="838835" cy="8388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tabSelected="1" workbookViewId="0">
      <selection activeCell="M8" sqref="M8:N8"/>
    </sheetView>
  </sheetViews>
  <sheetFormatPr defaultColWidth="10.2833333333333" defaultRowHeight="14.25"/>
  <cols>
    <col min="1" max="1" width="4.225" customWidth="1"/>
    <col min="2" max="2" width="7.73333333333333" customWidth="1"/>
    <col min="3" max="3" width="15.8166666666667" customWidth="1"/>
    <col min="4" max="4" width="9.38333333333333" customWidth="1"/>
    <col min="5" max="6" width="8.94166666666667" customWidth="1"/>
    <col min="7" max="7" width="4.7" customWidth="1"/>
    <col min="8" max="8" width="8.35" customWidth="1"/>
    <col min="9" max="9" width="4.28333333333333" customWidth="1"/>
    <col min="10" max="10" width="8.45833333333333" customWidth="1"/>
    <col min="11" max="11" width="10.075" customWidth="1"/>
    <col min="12" max="12" width="8.11666666666667" customWidth="1"/>
    <col min="13" max="13" width="6.68333333333333" customWidth="1"/>
    <col min="14" max="14" width="1.01666666666667" customWidth="1"/>
    <col min="15" max="15" width="8.00833333333333" customWidth="1"/>
    <col min="16" max="16" width="11.8416666666667" customWidth="1"/>
    <col min="17" max="17" width="11.45" customWidth="1"/>
  </cols>
  <sheetData>
    <row r="1" ht="79" customHeight="1" spans="1:12">
      <c r="A1" t="s">
        <v>0</v>
      </c>
      <c r="L1" s="14" t="s">
        <v>1</v>
      </c>
    </row>
    <row r="2" ht="64" customHeight="1" spans="1:14">
      <c r="A2" s="1" t="s">
        <v>2</v>
      </c>
      <c r="N2" s="15" t="s">
        <v>3</v>
      </c>
    </row>
    <row r="3" ht="44.15" customHeight="1" spans="1:17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7"/>
      <c r="O3" s="2" t="s">
        <v>17</v>
      </c>
      <c r="P3" s="2" t="s">
        <v>18</v>
      </c>
      <c r="Q3" s="2" t="s">
        <v>19</v>
      </c>
    </row>
    <row r="4" ht="40.5" customHeight="1" spans="1:17">
      <c r="A4" s="3">
        <v>1</v>
      </c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G4" s="3">
        <v>104</v>
      </c>
      <c r="H4" s="4" t="s">
        <v>25</v>
      </c>
      <c r="I4" s="3">
        <v>82</v>
      </c>
      <c r="J4" s="7" t="s">
        <v>26</v>
      </c>
      <c r="K4" s="16">
        <v>3826.67</v>
      </c>
      <c r="L4" s="3">
        <v>0</v>
      </c>
      <c r="M4" s="3">
        <v>0</v>
      </c>
      <c r="N4" s="7"/>
      <c r="O4" s="3">
        <v>0</v>
      </c>
      <c r="P4" s="16">
        <f>SUM(K4:O4)</f>
        <v>3826.67</v>
      </c>
      <c r="Q4" s="16">
        <f>P4</f>
        <v>3826.67</v>
      </c>
    </row>
    <row r="5" ht="40.5" customHeight="1" spans="1:17">
      <c r="A5" s="3">
        <v>2</v>
      </c>
      <c r="B5" s="2" t="s">
        <v>27</v>
      </c>
      <c r="C5" s="2" t="s">
        <v>28</v>
      </c>
      <c r="D5" s="2" t="s">
        <v>29</v>
      </c>
      <c r="E5" s="2" t="s">
        <v>23</v>
      </c>
      <c r="F5" s="2" t="s">
        <v>30</v>
      </c>
      <c r="G5" s="3">
        <v>66</v>
      </c>
      <c r="H5" s="4" t="s">
        <v>31</v>
      </c>
      <c r="I5" s="3">
        <v>53</v>
      </c>
      <c r="J5" s="7" t="s">
        <v>32</v>
      </c>
      <c r="K5" s="16">
        <v>2826.67</v>
      </c>
      <c r="L5" s="3">
        <v>300</v>
      </c>
      <c r="M5" s="3">
        <v>0</v>
      </c>
      <c r="N5" s="7"/>
      <c r="O5" s="3">
        <v>0</v>
      </c>
      <c r="P5" s="16">
        <f t="shared" ref="P5:P11" si="0">SUM(K5:O5)</f>
        <v>3126.67</v>
      </c>
      <c r="Q5" s="16">
        <f t="shared" ref="Q5:Q10" si="1">P5</f>
        <v>3126.67</v>
      </c>
    </row>
    <row r="6" ht="40.5" customHeight="1" spans="1:17">
      <c r="A6" s="3">
        <v>3</v>
      </c>
      <c r="B6" s="2" t="s">
        <v>27</v>
      </c>
      <c r="C6" s="2" t="s">
        <v>33</v>
      </c>
      <c r="D6" s="2" t="s">
        <v>34</v>
      </c>
      <c r="E6" s="2" t="s">
        <v>35</v>
      </c>
      <c r="F6" s="2" t="s">
        <v>36</v>
      </c>
      <c r="G6" s="3">
        <v>82</v>
      </c>
      <c r="H6" s="4" t="s">
        <v>37</v>
      </c>
      <c r="I6" s="3">
        <v>65</v>
      </c>
      <c r="J6" s="7" t="s">
        <v>32</v>
      </c>
      <c r="K6" s="16">
        <v>3466.67</v>
      </c>
      <c r="L6" s="3">
        <v>300</v>
      </c>
      <c r="M6" s="3">
        <v>0</v>
      </c>
      <c r="N6" s="7"/>
      <c r="O6" s="3">
        <v>0</v>
      </c>
      <c r="P6" s="16">
        <f t="shared" si="0"/>
        <v>3766.67</v>
      </c>
      <c r="Q6" s="16">
        <f t="shared" si="1"/>
        <v>3766.67</v>
      </c>
    </row>
    <row r="7" ht="40.5" customHeight="1" spans="1:17">
      <c r="A7" s="3">
        <v>4</v>
      </c>
      <c r="B7" s="2" t="s">
        <v>27</v>
      </c>
      <c r="C7" s="2" t="s">
        <v>38</v>
      </c>
      <c r="D7" s="2" t="s">
        <v>39</v>
      </c>
      <c r="E7" s="2" t="s">
        <v>40</v>
      </c>
      <c r="F7" s="2" t="s">
        <v>24</v>
      </c>
      <c r="G7" s="3">
        <v>68</v>
      </c>
      <c r="H7" s="4" t="s">
        <v>41</v>
      </c>
      <c r="I7" s="3">
        <v>68</v>
      </c>
      <c r="J7" s="7" t="s">
        <v>32</v>
      </c>
      <c r="K7" s="16">
        <v>3626.67</v>
      </c>
      <c r="L7" s="3">
        <v>0</v>
      </c>
      <c r="M7" s="3">
        <v>0</v>
      </c>
      <c r="N7" s="7"/>
      <c r="O7" s="3">
        <v>0</v>
      </c>
      <c r="P7" s="16">
        <f t="shared" si="0"/>
        <v>3626.67</v>
      </c>
      <c r="Q7" s="16">
        <f t="shared" si="1"/>
        <v>3626.67</v>
      </c>
    </row>
    <row r="8" ht="40.5" customHeight="1" spans="1:17">
      <c r="A8" s="3">
        <v>5</v>
      </c>
      <c r="B8" s="2" t="s">
        <v>27</v>
      </c>
      <c r="C8" s="2" t="s">
        <v>42</v>
      </c>
      <c r="D8" s="2" t="s">
        <v>43</v>
      </c>
      <c r="E8" s="2" t="s">
        <v>44</v>
      </c>
      <c r="F8" s="2" t="s">
        <v>24</v>
      </c>
      <c r="G8" s="3">
        <v>47</v>
      </c>
      <c r="H8" s="4" t="s">
        <v>41</v>
      </c>
      <c r="I8" s="3">
        <v>47</v>
      </c>
      <c r="J8" s="7" t="s">
        <v>32</v>
      </c>
      <c r="K8" s="16">
        <v>2506.67</v>
      </c>
      <c r="L8" s="3">
        <v>0</v>
      </c>
      <c r="M8" s="3">
        <v>0</v>
      </c>
      <c r="N8" s="7"/>
      <c r="O8" s="3">
        <v>0</v>
      </c>
      <c r="P8" s="16">
        <f t="shared" si="0"/>
        <v>2506.67</v>
      </c>
      <c r="Q8" s="16">
        <f t="shared" si="1"/>
        <v>2506.67</v>
      </c>
    </row>
    <row r="9" ht="40.5" customHeight="1" spans="1:17">
      <c r="A9" s="3">
        <v>6</v>
      </c>
      <c r="B9" s="2" t="s">
        <v>27</v>
      </c>
      <c r="C9" s="2" t="s">
        <v>45</v>
      </c>
      <c r="D9" s="2" t="s">
        <v>46</v>
      </c>
      <c r="E9" s="2" t="s">
        <v>47</v>
      </c>
      <c r="F9" s="2" t="s">
        <v>36</v>
      </c>
      <c r="G9" s="3">
        <v>26</v>
      </c>
      <c r="H9" s="4" t="s">
        <v>41</v>
      </c>
      <c r="I9" s="3">
        <v>26</v>
      </c>
      <c r="J9" s="7" t="s">
        <v>32</v>
      </c>
      <c r="K9" s="3">
        <v>1600</v>
      </c>
      <c r="L9" s="3">
        <v>300</v>
      </c>
      <c r="M9" s="3">
        <v>0</v>
      </c>
      <c r="N9" s="7"/>
      <c r="O9" s="3">
        <v>0</v>
      </c>
      <c r="P9" s="16">
        <f t="shared" si="0"/>
        <v>1900</v>
      </c>
      <c r="Q9" s="16">
        <f t="shared" si="1"/>
        <v>1900</v>
      </c>
    </row>
    <row r="10" ht="40.5" customHeight="1" spans="1:17">
      <c r="A10" s="3">
        <v>7</v>
      </c>
      <c r="B10" s="2" t="s">
        <v>27</v>
      </c>
      <c r="C10" s="2" t="s">
        <v>48</v>
      </c>
      <c r="D10" s="5" t="s">
        <v>49</v>
      </c>
      <c r="E10" s="5" t="s">
        <v>50</v>
      </c>
      <c r="F10" s="2" t="s">
        <v>24</v>
      </c>
      <c r="G10" s="3">
        <v>39</v>
      </c>
      <c r="H10" s="4" t="s">
        <v>41</v>
      </c>
      <c r="I10" s="3">
        <v>39</v>
      </c>
      <c r="J10" s="7" t="s">
        <v>32</v>
      </c>
      <c r="K10" s="3">
        <v>2080</v>
      </c>
      <c r="L10" s="3">
        <v>0</v>
      </c>
      <c r="M10" s="3">
        <v>0</v>
      </c>
      <c r="N10" s="7"/>
      <c r="O10" s="3">
        <v>0</v>
      </c>
      <c r="P10" s="16">
        <f t="shared" si="0"/>
        <v>2080</v>
      </c>
      <c r="Q10" s="16">
        <f t="shared" si="1"/>
        <v>2080</v>
      </c>
    </row>
    <row r="11" ht="24" customHeight="1" spans="1:17">
      <c r="A11" s="6" t="s">
        <v>51</v>
      </c>
      <c r="B11" s="7"/>
      <c r="C11" s="7"/>
      <c r="D11" s="7"/>
      <c r="E11" s="7"/>
      <c r="F11" s="7"/>
      <c r="G11" s="7"/>
      <c r="H11" s="7"/>
      <c r="I11" s="7"/>
      <c r="J11" s="7"/>
      <c r="K11" s="16">
        <f>SUM(K4:K10)</f>
        <v>19933.35</v>
      </c>
      <c r="L11" s="3">
        <f>SUM(L4:L10)</f>
        <v>900</v>
      </c>
      <c r="M11" s="3">
        <v>0</v>
      </c>
      <c r="N11" s="7"/>
      <c r="O11" s="3">
        <v>0</v>
      </c>
      <c r="P11" s="16">
        <f t="shared" si="0"/>
        <v>20833.35</v>
      </c>
      <c r="Q11" s="7"/>
    </row>
    <row r="12" ht="24" customHeight="1" spans="1:17">
      <c r="A12" s="6" t="s">
        <v>52</v>
      </c>
      <c r="B12" s="7"/>
      <c r="C12" s="7"/>
      <c r="D12" s="7"/>
      <c r="E12" s="7"/>
      <c r="F12" s="7"/>
      <c r="G12" s="7"/>
      <c r="H12" s="7"/>
      <c r="I12" s="7"/>
      <c r="J12" s="7"/>
      <c r="K12" s="3">
        <v>0</v>
      </c>
      <c r="L12" s="3">
        <v>0</v>
      </c>
      <c r="M12" s="3">
        <v>0</v>
      </c>
      <c r="N12" s="7"/>
      <c r="O12" s="3">
        <v>0</v>
      </c>
      <c r="P12" s="3">
        <v>0</v>
      </c>
      <c r="Q12" s="7"/>
    </row>
    <row r="13" ht="24" customHeight="1" spans="1:17">
      <c r="A13" s="6" t="s">
        <v>53</v>
      </c>
      <c r="B13" s="7"/>
      <c r="C13" s="7"/>
      <c r="D13" s="7"/>
      <c r="E13" s="7"/>
      <c r="F13" s="7"/>
      <c r="G13" s="7"/>
      <c r="H13" s="7"/>
      <c r="I13" s="7"/>
      <c r="J13" s="7"/>
      <c r="K13" s="3">
        <v>0</v>
      </c>
      <c r="L13" s="3">
        <v>0</v>
      </c>
      <c r="M13" s="3">
        <v>0</v>
      </c>
      <c r="N13" s="7"/>
      <c r="O13" s="3">
        <v>0</v>
      </c>
      <c r="P13" s="3">
        <v>0</v>
      </c>
      <c r="Q13" s="7"/>
    </row>
    <row r="14" ht="24.3" customHeight="1" spans="1:17">
      <c r="A14" s="6" t="s">
        <v>54</v>
      </c>
      <c r="B14" s="7"/>
      <c r="C14" s="7"/>
      <c r="D14" s="7"/>
      <c r="E14" s="7"/>
      <c r="F14" s="7"/>
      <c r="G14" s="7"/>
      <c r="H14" s="7"/>
      <c r="I14" s="7"/>
      <c r="J14" s="7"/>
      <c r="K14" s="16">
        <f>P11</f>
        <v>20833.35</v>
      </c>
      <c r="L14" s="7"/>
      <c r="M14" s="7"/>
      <c r="N14" s="7"/>
      <c r="O14" s="7"/>
      <c r="P14" s="7"/>
      <c r="Q14" s="7"/>
    </row>
    <row r="15" ht="24.3" customHeight="1" spans="1:17">
      <c r="A15" s="8" t="s">
        <v>55</v>
      </c>
      <c r="B15" s="7"/>
      <c r="C15" s="7"/>
      <c r="D15" s="7"/>
      <c r="E15" s="7"/>
      <c r="F15" s="7"/>
      <c r="G15" s="7"/>
      <c r="H15" s="7"/>
      <c r="I15" s="7"/>
      <c r="J15" s="7"/>
      <c r="K15" s="16">
        <f>K14</f>
        <v>20833.35</v>
      </c>
      <c r="L15" s="7"/>
      <c r="M15" s="7"/>
      <c r="N15" s="7"/>
      <c r="O15" s="7"/>
      <c r="P15" s="7"/>
      <c r="Q15" s="7"/>
    </row>
    <row r="16" ht="24" customHeight="1" spans="1:17">
      <c r="A16" s="9" t="s">
        <v>56</v>
      </c>
      <c r="B16" s="7"/>
      <c r="C16" s="7"/>
      <c r="D16" s="7"/>
      <c r="E16" s="7"/>
      <c r="F16" s="7"/>
      <c r="G16" s="7"/>
      <c r="H16" s="7"/>
      <c r="I16" s="7"/>
      <c r="J16" s="7"/>
      <c r="K16" s="3">
        <v>0</v>
      </c>
      <c r="L16" s="7"/>
      <c r="M16" s="7"/>
      <c r="N16" s="7"/>
      <c r="O16" s="7"/>
      <c r="P16" s="7"/>
      <c r="Q16" s="7"/>
    </row>
    <row r="17" ht="24" customHeight="1" spans="1:17">
      <c r="A17" s="10" t="s">
        <v>57</v>
      </c>
      <c r="B17" s="11"/>
      <c r="C17" s="11"/>
      <c r="D17" s="11"/>
      <c r="E17" s="11"/>
      <c r="F17" s="11"/>
      <c r="G17" s="11"/>
      <c r="H17" s="11"/>
      <c r="I17" s="11"/>
      <c r="J17" s="11"/>
      <c r="K17" s="17">
        <f>K15-K16</f>
        <v>20833.35</v>
      </c>
      <c r="L17" s="11"/>
      <c r="M17" s="11"/>
      <c r="N17" s="11"/>
      <c r="O17" s="11"/>
      <c r="P17" s="11"/>
      <c r="Q17" s="11"/>
    </row>
    <row r="18" ht="27" customHeight="1" spans="1:17">
      <c r="A18" s="12" t="s">
        <v>58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69" customHeight="1" spans="1:17">
      <c r="A19" s="13" t="s">
        <v>59</v>
      </c>
      <c r="B19" s="13"/>
      <c r="C19" s="13"/>
      <c r="D19" s="13"/>
      <c r="E19" s="13"/>
      <c r="F19" s="13"/>
      <c r="G19" s="13"/>
      <c r="H19" s="13"/>
      <c r="I19" s="13" t="s">
        <v>60</v>
      </c>
      <c r="J19" s="13"/>
      <c r="K19" s="13"/>
      <c r="L19" s="13"/>
      <c r="M19" s="13"/>
      <c r="N19" s="13"/>
      <c r="O19" s="13"/>
      <c r="P19" s="13"/>
      <c r="Q19" s="13"/>
    </row>
  </sheetData>
  <mergeCells count="31">
    <mergeCell ref="A1:D1"/>
    <mergeCell ref="E1:K1"/>
    <mergeCell ref="L1:Q1"/>
    <mergeCell ref="A2:K2"/>
    <mergeCell ref="L2:M2"/>
    <mergeCell ref="N2:Q2"/>
    <mergeCell ref="M3:N3"/>
    <mergeCell ref="M4:N4"/>
    <mergeCell ref="M5:N5"/>
    <mergeCell ref="M6:N6"/>
    <mergeCell ref="M7:N7"/>
    <mergeCell ref="M8:N8"/>
    <mergeCell ref="M9:N9"/>
    <mergeCell ref="M10:N10"/>
    <mergeCell ref="A11:J11"/>
    <mergeCell ref="M11:N11"/>
    <mergeCell ref="A12:J12"/>
    <mergeCell ref="M12:N12"/>
    <mergeCell ref="A13:J13"/>
    <mergeCell ref="M13:N13"/>
    <mergeCell ref="A14:J14"/>
    <mergeCell ref="K14:Q14"/>
    <mergeCell ref="A15:J15"/>
    <mergeCell ref="K15:Q15"/>
    <mergeCell ref="A16:J16"/>
    <mergeCell ref="K16:Q16"/>
    <mergeCell ref="A17:J17"/>
    <mergeCell ref="K17:Q17"/>
    <mergeCell ref="A18:Q18"/>
    <mergeCell ref="A19:H19"/>
    <mergeCell ref="I19:Q19"/>
  </mergeCells>
  <pageMargins left="0.7" right="0.7" top="0.156944444444444" bottom="0.196527777777778" header="0.3" footer="0.3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木子西</cp:lastModifiedBy>
  <dcterms:created xsi:type="dcterms:W3CDTF">2023-04-18T07:22:00Z</dcterms:created>
  <dcterms:modified xsi:type="dcterms:W3CDTF">2023-04-19T01:02:25Z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wqlLaW5nc29mdCBQREYgdG8gV1BTIDgw</vt:lpwstr>
  </property>
  <property fmtid="{D5CDD505-2E9C-101B-9397-08002B2CF9AE}" pid="3" name="Created">
    <vt:filetime>2023-04-18T07:22:46Z</vt:filetime>
  </property>
  <property fmtid="{D5CDD505-2E9C-101B-9397-08002B2CF9AE}" pid="4" name="ICV">
    <vt:lpwstr>12EA7857263B4C3B8DDB2E7008116133_12</vt:lpwstr>
  </property>
  <property fmtid="{D5CDD505-2E9C-101B-9397-08002B2CF9AE}" pid="5" name="KSOProductBuildVer">
    <vt:lpwstr>2052-11.1.0.14036</vt:lpwstr>
  </property>
</Properties>
</file>