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明细" sheetId="1" r:id="rId1"/>
  </sheets>
  <definedNames>
    <definedName name="_xlnm.Print_Area" localSheetId="0">明细!$A$1:$R$28</definedName>
  </definedNames>
  <calcPr calcId="144525"/>
</workbook>
</file>

<file path=xl/sharedStrings.xml><?xml version="1.0" encoding="utf-8"?>
<sst xmlns="http://schemas.openxmlformats.org/spreadsheetml/2006/main" count="58" uniqueCount="47">
  <si>
    <t>施工厂房</t>
  </si>
  <si>
    <t>楼层</t>
  </si>
  <si>
    <t>桥架安装(米)</t>
  </si>
  <si>
    <t>办公区</t>
  </si>
  <si>
    <t>工厂区</t>
  </si>
  <si>
    <t>二次布线（10个点以下）</t>
  </si>
  <si>
    <t>二次布线（10个点以上）</t>
  </si>
  <si>
    <t>AP安装</t>
  </si>
  <si>
    <t>AP拆卸</t>
  </si>
  <si>
    <t>机柜安装</t>
  </si>
  <si>
    <t>光纤布线(米)400以上</t>
  </si>
  <si>
    <t>光纤布线(米)400以下</t>
  </si>
  <si>
    <t>光纤熔接(芯)</t>
  </si>
  <si>
    <t>线槽(米)</t>
  </si>
  <si>
    <t>线管(米)</t>
  </si>
  <si>
    <t>穿线铁管</t>
  </si>
  <si>
    <t>备注</t>
  </si>
  <si>
    <t>单据号</t>
  </si>
  <si>
    <t>武汉电力监控光缆</t>
  </si>
  <si>
    <t>项目</t>
  </si>
  <si>
    <t>单位</t>
  </si>
  <si>
    <t>单价</t>
  </si>
  <si>
    <t>数量</t>
  </si>
  <si>
    <t>金额</t>
  </si>
  <si>
    <t>人工费用-无线AP-安装、施工</t>
  </si>
  <si>
    <t>个</t>
  </si>
  <si>
    <t>人工费用-PVC线槽-安装、施工</t>
  </si>
  <si>
    <t>米</t>
  </si>
  <si>
    <t>人工费用-PVC线管-安装、施工</t>
  </si>
  <si>
    <t>人工费用-铁皮线槽-安装、施工</t>
  </si>
  <si>
    <t>人工费用-穿线铁管-安装、施工</t>
  </si>
  <si>
    <t>人工费用-桥架-安装、施工</t>
  </si>
  <si>
    <t>人工费用-光纤熔接（单位芯24芯及以下）</t>
  </si>
  <si>
    <t>芯</t>
  </si>
  <si>
    <t>人工费用-光纤熔接（单位芯36芯及以上）</t>
  </si>
  <si>
    <t>人工费用-光纤（400米及以下）</t>
  </si>
  <si>
    <t>PCS</t>
  </si>
  <si>
    <t>人工费用-光纤（400米以上）</t>
  </si>
  <si>
    <t>人工费用-一从墙面到用户桌面的布线（二次布线10个点以上）</t>
  </si>
  <si>
    <t>人工费用-一从墙面到用户桌面的布线（二次布线10个点以下）</t>
  </si>
  <si>
    <t>人工费用-一从配线间到用户桌面的布线（办公区）</t>
  </si>
  <si>
    <t>人工费用-一从配线间到用户桌面的布线（工厂区）</t>
  </si>
  <si>
    <t>壁挂式机柜安装（包括电源接通）</t>
  </si>
  <si>
    <t>台</t>
  </si>
  <si>
    <t>金额合计：</t>
  </si>
  <si>
    <t>扣除质保金5%</t>
  </si>
  <si>
    <t>应付金额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</si>
</sst>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4506668294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7" fillId="17" borderId="7" applyNumberFormat="0" applyAlignment="0" applyProtection="0">
      <alignment vertical="center"/>
    </xf>
    <xf numFmtId="0" fontId="18" fillId="17" borderId="3" applyNumberFormat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" fillId="0" borderId="10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0" fontId="0" fillId="7" borderId="0" xfId="0" applyFont="1" applyFill="1" applyAlignment="1">
      <alignment horizontal="center" vertical="center"/>
    </xf>
    <xf numFmtId="0" fontId="0" fillId="7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BC2E6"/>
      <color rgb="00C6E0B4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3"/>
  <sheetViews>
    <sheetView tabSelected="1" workbookViewId="0">
      <pane ySplit="1" topLeftCell="A2" activePane="bottomLeft" state="frozen"/>
      <selection/>
      <selection pane="bottomLeft" activeCell="A2" sqref="A2"/>
    </sheetView>
  </sheetViews>
  <sheetFormatPr defaultColWidth="8.875" defaultRowHeight="13.5"/>
  <cols>
    <col min="1" max="1" width="27.625" style="2" customWidth="1"/>
    <col min="2" max="2" width="4.375" style="2" customWidth="1"/>
    <col min="3" max="3" width="8.125" style="3" customWidth="1"/>
    <col min="4" max="5" width="6.25" style="3" customWidth="1"/>
    <col min="6" max="6" width="11" style="3" customWidth="1"/>
    <col min="7" max="7" width="8.125" style="2" customWidth="1"/>
    <col min="8" max="8" width="4.5" style="2" customWidth="1"/>
    <col min="9" max="9" width="6.375" style="2" customWidth="1"/>
    <col min="10" max="10" width="4.375" style="2" customWidth="1"/>
    <col min="11" max="12" width="11.25" style="2" customWidth="1"/>
    <col min="13" max="13" width="12" style="2" customWidth="1"/>
    <col min="14" max="15" width="4.5" style="2" customWidth="1"/>
    <col min="16" max="16" width="8.125" style="2" customWidth="1"/>
    <col min="17" max="17" width="4.375" style="2" customWidth="1"/>
    <col min="18" max="18" width="6.25" style="2" customWidth="1"/>
    <col min="19" max="19" width="7.25" style="2" customWidth="1"/>
    <col min="20" max="20" width="47.125" style="2" customWidth="1"/>
    <col min="21" max="22" width="6.375" style="2" customWidth="1"/>
    <col min="23" max="23" width="13.125" style="2" customWidth="1"/>
    <col min="24" max="24" width="11.125" style="2" customWidth="1"/>
    <col min="25" max="25" width="37.5" style="2" customWidth="1"/>
    <col min="26" max="26" width="8.875" style="2"/>
    <col min="27" max="27" width="21.75" style="2" customWidth="1"/>
    <col min="28" max="16384" width="8.875" style="2"/>
  </cols>
  <sheetData>
    <row r="1" ht="36" customHeight="1" spans="1:18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</row>
    <row r="2" ht="18" customHeight="1" spans="1:25">
      <c r="A2" s="6" t="s">
        <v>18</v>
      </c>
      <c r="B2" s="6"/>
      <c r="C2" s="7"/>
      <c r="D2" s="7"/>
      <c r="E2" s="7"/>
      <c r="F2" s="7"/>
      <c r="G2" s="7"/>
      <c r="H2" s="6"/>
      <c r="I2" s="6"/>
      <c r="J2" s="6"/>
      <c r="K2" s="6">
        <v>1190</v>
      </c>
      <c r="L2" s="6"/>
      <c r="M2" s="6">
        <v>240</v>
      </c>
      <c r="N2" s="6">
        <v>120</v>
      </c>
      <c r="O2" s="11"/>
      <c r="P2" s="11"/>
      <c r="Q2" s="11"/>
      <c r="R2" s="12"/>
      <c r="T2" s="13" t="s">
        <v>19</v>
      </c>
      <c r="U2" s="13" t="s">
        <v>20</v>
      </c>
      <c r="V2" s="13" t="s">
        <v>21</v>
      </c>
      <c r="W2" s="13" t="s">
        <v>22</v>
      </c>
      <c r="X2" s="13" t="s">
        <v>23</v>
      </c>
      <c r="Y2" s="13" t="s">
        <v>16</v>
      </c>
    </row>
    <row r="3" ht="18" customHeight="1" spans="1:25">
      <c r="A3" s="6"/>
      <c r="B3" s="6"/>
      <c r="C3" s="7"/>
      <c r="D3" s="7"/>
      <c r="E3" s="7"/>
      <c r="F3" s="7"/>
      <c r="G3" s="7"/>
      <c r="H3" s="6"/>
      <c r="I3" s="6"/>
      <c r="J3" s="6"/>
      <c r="K3" s="6"/>
      <c r="L3" s="6"/>
      <c r="M3" s="6"/>
      <c r="N3" s="6"/>
      <c r="O3" s="11"/>
      <c r="P3" s="11"/>
      <c r="Q3" s="11"/>
      <c r="R3" s="12"/>
      <c r="T3" s="14" t="s">
        <v>24</v>
      </c>
      <c r="U3" s="15" t="s">
        <v>25</v>
      </c>
      <c r="V3" s="15">
        <v>80</v>
      </c>
      <c r="W3" s="16">
        <f>H28</f>
        <v>0</v>
      </c>
      <c r="X3" s="16">
        <f>V3*W3</f>
        <v>0</v>
      </c>
      <c r="Y3" s="20"/>
    </row>
    <row r="4" ht="18" customHeight="1" spans="1:25">
      <c r="A4" s="6"/>
      <c r="B4" s="6"/>
      <c r="C4" s="7"/>
      <c r="D4" s="7"/>
      <c r="E4" s="7"/>
      <c r="F4" s="7"/>
      <c r="G4" s="6"/>
      <c r="H4" s="6"/>
      <c r="I4" s="6"/>
      <c r="J4" s="7"/>
      <c r="K4" s="6"/>
      <c r="L4" s="6"/>
      <c r="M4" s="6"/>
      <c r="N4" s="6"/>
      <c r="O4" s="6"/>
      <c r="P4" s="6"/>
      <c r="Q4" s="6"/>
      <c r="R4" s="12"/>
      <c r="T4" s="14" t="s">
        <v>26</v>
      </c>
      <c r="U4" s="15" t="s">
        <v>27</v>
      </c>
      <c r="V4" s="15">
        <v>2</v>
      </c>
      <c r="W4" s="16">
        <f>N28</f>
        <v>120</v>
      </c>
      <c r="X4" s="16">
        <f>V4*W4</f>
        <v>240</v>
      </c>
      <c r="Y4" s="20"/>
    </row>
    <row r="5" ht="18" customHeight="1" spans="1:25">
      <c r="A5" s="6"/>
      <c r="B5" s="6"/>
      <c r="C5" s="7"/>
      <c r="D5" s="7"/>
      <c r="E5" s="7"/>
      <c r="F5" s="7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12"/>
      <c r="T5" s="14" t="s">
        <v>28</v>
      </c>
      <c r="U5" s="15" t="s">
        <v>27</v>
      </c>
      <c r="V5" s="15">
        <v>2</v>
      </c>
      <c r="W5" s="16">
        <f>O28</f>
        <v>0</v>
      </c>
      <c r="X5" s="16">
        <f>V5*W5</f>
        <v>0</v>
      </c>
      <c r="Y5" s="20"/>
    </row>
    <row r="6" ht="18" customHeight="1" spans="1:25">
      <c r="A6" s="6"/>
      <c r="B6" s="6"/>
      <c r="C6" s="7"/>
      <c r="D6" s="7"/>
      <c r="E6" s="7"/>
      <c r="F6" s="7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12"/>
      <c r="T6" s="14" t="s">
        <v>29</v>
      </c>
      <c r="U6" s="15" t="s">
        <v>27</v>
      </c>
      <c r="V6" s="15">
        <v>3</v>
      </c>
      <c r="W6" s="16"/>
      <c r="X6" s="16">
        <f>V6*W6</f>
        <v>0</v>
      </c>
      <c r="Y6" s="20"/>
    </row>
    <row r="7" ht="18" customHeight="1" spans="1:25">
      <c r="A7" s="8"/>
      <c r="B7" s="8"/>
      <c r="C7" s="8"/>
      <c r="D7" s="8"/>
      <c r="E7" s="8"/>
      <c r="F7" s="8"/>
      <c r="G7" s="9"/>
      <c r="H7" s="9"/>
      <c r="I7" s="9"/>
      <c r="J7" s="8"/>
      <c r="K7" s="8"/>
      <c r="L7" s="8"/>
      <c r="M7" s="8"/>
      <c r="N7" s="8"/>
      <c r="O7" s="8"/>
      <c r="P7" s="8"/>
      <c r="Q7" s="8"/>
      <c r="R7" s="12"/>
      <c r="T7" s="14" t="s">
        <v>30</v>
      </c>
      <c r="U7" s="15" t="s">
        <v>27</v>
      </c>
      <c r="V7" s="15">
        <v>3</v>
      </c>
      <c r="W7" s="16">
        <f>P28</f>
        <v>0</v>
      </c>
      <c r="X7" s="16">
        <f>V7*W7</f>
        <v>0</v>
      </c>
      <c r="Y7" s="20"/>
    </row>
    <row r="8" ht="18" customHeight="1" spans="1: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12"/>
      <c r="T8" s="14" t="s">
        <v>31</v>
      </c>
      <c r="U8" s="15" t="s">
        <v>27</v>
      </c>
      <c r="V8" s="15">
        <v>20</v>
      </c>
      <c r="W8" s="16">
        <f>C28</f>
        <v>0</v>
      </c>
      <c r="X8" s="16">
        <f t="shared" ref="X8:X17" si="0">V8*W8</f>
        <v>0</v>
      </c>
      <c r="Y8" s="20"/>
    </row>
    <row r="9" ht="18" customHeight="1" spans="1: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12"/>
      <c r="T9" s="14" t="s">
        <v>32</v>
      </c>
      <c r="U9" s="15" t="s">
        <v>33</v>
      </c>
      <c r="V9" s="15">
        <v>10</v>
      </c>
      <c r="W9" s="16"/>
      <c r="X9" s="16">
        <f t="shared" si="0"/>
        <v>0</v>
      </c>
      <c r="Y9" s="20"/>
    </row>
    <row r="10" ht="18" customHeight="1" spans="1: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12"/>
      <c r="T10" s="14" t="s">
        <v>34</v>
      </c>
      <c r="U10" s="15" t="s">
        <v>33</v>
      </c>
      <c r="V10" s="15">
        <v>8</v>
      </c>
      <c r="W10" s="16">
        <f>M28</f>
        <v>240</v>
      </c>
      <c r="X10" s="16">
        <f t="shared" si="0"/>
        <v>1920</v>
      </c>
      <c r="Y10" s="21"/>
    </row>
    <row r="11" ht="18" customHeight="1" spans="1: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12"/>
      <c r="T11" s="14" t="s">
        <v>35</v>
      </c>
      <c r="U11" s="15" t="s">
        <v>36</v>
      </c>
      <c r="V11" s="15">
        <v>2.5</v>
      </c>
      <c r="W11" s="16">
        <f>L28</f>
        <v>0</v>
      </c>
      <c r="X11" s="16">
        <f t="shared" si="0"/>
        <v>0</v>
      </c>
      <c r="Y11" s="20"/>
    </row>
    <row r="12" ht="18" customHeight="1" spans="1: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12"/>
      <c r="T12" s="14" t="s">
        <v>37</v>
      </c>
      <c r="U12" s="15" t="s">
        <v>36</v>
      </c>
      <c r="V12" s="15">
        <v>2</v>
      </c>
      <c r="W12" s="16">
        <f>K28</f>
        <v>1190</v>
      </c>
      <c r="X12" s="16">
        <f t="shared" si="0"/>
        <v>2380</v>
      </c>
      <c r="Y12" s="20"/>
    </row>
    <row r="13" ht="18" customHeight="1" spans="1: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12"/>
      <c r="T13" s="14" t="s">
        <v>38</v>
      </c>
      <c r="U13" s="15" t="s">
        <v>36</v>
      </c>
      <c r="V13" s="15">
        <v>20</v>
      </c>
      <c r="W13" s="16">
        <f>G28</f>
        <v>0</v>
      </c>
      <c r="X13" s="16">
        <f t="shared" si="0"/>
        <v>0</v>
      </c>
      <c r="Y13" s="20"/>
    </row>
    <row r="14" ht="18" customHeight="1" spans="1: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12"/>
      <c r="T14" s="14" t="s">
        <v>39</v>
      </c>
      <c r="U14" s="15" t="s">
        <v>36</v>
      </c>
      <c r="V14" s="15">
        <v>30</v>
      </c>
      <c r="W14" s="16">
        <f>F28</f>
        <v>0</v>
      </c>
      <c r="X14" s="16">
        <f t="shared" si="0"/>
        <v>0</v>
      </c>
      <c r="Y14" s="20"/>
    </row>
    <row r="15" ht="18" customHeight="1" spans="1: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12"/>
      <c r="T15" s="14" t="s">
        <v>40</v>
      </c>
      <c r="U15" s="15" t="s">
        <v>36</v>
      </c>
      <c r="V15" s="15">
        <v>80</v>
      </c>
      <c r="W15" s="16">
        <f>D28</f>
        <v>0</v>
      </c>
      <c r="X15" s="16">
        <f t="shared" si="0"/>
        <v>0</v>
      </c>
      <c r="Y15" s="20"/>
    </row>
    <row r="16" ht="18" customHeight="1" spans="1: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12"/>
      <c r="T16" s="14" t="s">
        <v>41</v>
      </c>
      <c r="U16" s="15" t="s">
        <v>36</v>
      </c>
      <c r="V16" s="15">
        <v>108</v>
      </c>
      <c r="W16" s="16">
        <f>E28</f>
        <v>0</v>
      </c>
      <c r="X16" s="16">
        <f t="shared" si="0"/>
        <v>0</v>
      </c>
      <c r="Y16" s="21"/>
    </row>
    <row r="17" ht="18" customHeight="1" spans="1: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12"/>
      <c r="T17" s="14" t="s">
        <v>42</v>
      </c>
      <c r="U17" s="15" t="s">
        <v>43</v>
      </c>
      <c r="V17" s="15">
        <v>100</v>
      </c>
      <c r="W17" s="16">
        <f>J28</f>
        <v>0</v>
      </c>
      <c r="X17" s="16">
        <f t="shared" si="0"/>
        <v>0</v>
      </c>
      <c r="Y17" s="21"/>
    </row>
    <row r="18" ht="18" customHeight="1" spans="1: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12"/>
      <c r="T18" s="17" t="s">
        <v>44</v>
      </c>
      <c r="U18" s="17"/>
      <c r="V18" s="17"/>
      <c r="W18" s="17"/>
      <c r="X18" s="18">
        <f>SUM(X3:X17)</f>
        <v>4540</v>
      </c>
      <c r="Y18" s="20"/>
    </row>
    <row r="19" ht="18" customHeight="1" spans="1:25">
      <c r="A19" s="8"/>
      <c r="B19" s="8"/>
      <c r="C19" s="8"/>
      <c r="D19" s="8"/>
      <c r="E19" s="8"/>
      <c r="F19" s="8"/>
      <c r="G19" s="9"/>
      <c r="H19" s="9"/>
      <c r="I19" s="9"/>
      <c r="J19" s="8"/>
      <c r="K19" s="8"/>
      <c r="L19" s="8"/>
      <c r="M19" s="8"/>
      <c r="N19" s="8"/>
      <c r="O19" s="8"/>
      <c r="P19" s="8"/>
      <c r="Q19" s="8"/>
      <c r="R19" s="12"/>
      <c r="T19" s="1"/>
      <c r="U19" s="1"/>
      <c r="V19" s="1"/>
      <c r="W19" s="1" t="s">
        <v>45</v>
      </c>
      <c r="X19" s="1">
        <f>X18*0.05</f>
        <v>227</v>
      </c>
      <c r="Y19" s="1"/>
    </row>
    <row r="20" s="1" customFormat="1" ht="18" customHeight="1" spans="1:24">
      <c r="A20" s="8"/>
      <c r="B20" s="8"/>
      <c r="C20" s="8"/>
      <c r="D20" s="8"/>
      <c r="E20" s="8"/>
      <c r="F20" s="8"/>
      <c r="G20" s="9"/>
      <c r="H20" s="9"/>
      <c r="I20" s="9"/>
      <c r="J20" s="8"/>
      <c r="K20" s="8"/>
      <c r="L20" s="8"/>
      <c r="M20" s="8"/>
      <c r="N20" s="8"/>
      <c r="O20" s="8"/>
      <c r="P20" s="8"/>
      <c r="Q20" s="8"/>
      <c r="R20" s="12"/>
      <c r="W20" s="1" t="s">
        <v>46</v>
      </c>
      <c r="X20" s="1">
        <f>X18-X19</f>
        <v>4313</v>
      </c>
    </row>
    <row r="21" ht="18" customHeight="1" spans="1:18">
      <c r="A21" s="8"/>
      <c r="B21" s="8"/>
      <c r="C21" s="8"/>
      <c r="D21" s="8"/>
      <c r="E21" s="8"/>
      <c r="F21" s="8"/>
      <c r="G21" s="9"/>
      <c r="H21" s="9"/>
      <c r="I21" s="9"/>
      <c r="J21" s="8"/>
      <c r="K21" s="8"/>
      <c r="L21" s="8"/>
      <c r="M21" s="8"/>
      <c r="N21" s="8"/>
      <c r="O21" s="8"/>
      <c r="P21" s="8"/>
      <c r="Q21" s="8"/>
      <c r="R21" s="12"/>
    </row>
    <row r="22" ht="18" customHeight="1" spans="1:20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12"/>
      <c r="T22" s="19"/>
    </row>
    <row r="23" ht="18" customHeight="1" spans="1:18">
      <c r="A23" s="8"/>
      <c r="B23" s="8"/>
      <c r="C23" s="8"/>
      <c r="D23" s="8"/>
      <c r="E23" s="8"/>
      <c r="F23" s="8"/>
      <c r="G23" s="9"/>
      <c r="H23" s="9"/>
      <c r="I23" s="9"/>
      <c r="J23" s="8"/>
      <c r="K23" s="8"/>
      <c r="L23" s="8"/>
      <c r="M23" s="8"/>
      <c r="N23" s="8"/>
      <c r="O23" s="8"/>
      <c r="P23" s="8"/>
      <c r="Q23" s="8"/>
      <c r="R23" s="12"/>
    </row>
    <row r="24" s="2" customFormat="1" ht="18" customHeight="1" spans="1:18">
      <c r="A24" s="8"/>
      <c r="B24" s="8"/>
      <c r="C24" s="8"/>
      <c r="D24" s="8"/>
      <c r="E24" s="8"/>
      <c r="F24" s="8"/>
      <c r="G24" s="9"/>
      <c r="H24" s="9"/>
      <c r="I24" s="9"/>
      <c r="J24" s="8"/>
      <c r="K24" s="8"/>
      <c r="L24" s="8"/>
      <c r="M24" s="8"/>
      <c r="N24" s="8"/>
      <c r="O24" s="8"/>
      <c r="P24" s="8"/>
      <c r="Q24" s="8"/>
      <c r="R24" s="12"/>
    </row>
    <row r="25" ht="18" customHeight="1" spans="1:18">
      <c r="A25" s="8"/>
      <c r="B25" s="8"/>
      <c r="C25" s="8"/>
      <c r="D25" s="8"/>
      <c r="E25" s="8"/>
      <c r="F25" s="8"/>
      <c r="G25" s="9"/>
      <c r="H25" s="9"/>
      <c r="I25" s="9"/>
      <c r="J25" s="8"/>
      <c r="K25" s="8"/>
      <c r="L25" s="8"/>
      <c r="M25" s="8"/>
      <c r="N25" s="8"/>
      <c r="O25" s="8"/>
      <c r="P25" s="8"/>
      <c r="Q25" s="8"/>
      <c r="R25" s="12"/>
    </row>
    <row r="26" ht="18" customHeight="1" spans="1:18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12"/>
    </row>
    <row r="27" ht="18" customHeight="1" spans="1:18">
      <c r="A27" s="8"/>
      <c r="B27" s="8"/>
      <c r="C27" s="8"/>
      <c r="D27" s="8"/>
      <c r="E27" s="8"/>
      <c r="F27" s="8"/>
      <c r="G27" s="9"/>
      <c r="H27" s="9"/>
      <c r="I27" s="9"/>
      <c r="J27" s="8"/>
      <c r="K27" s="8"/>
      <c r="L27" s="8"/>
      <c r="M27" s="8"/>
      <c r="N27" s="8"/>
      <c r="O27" s="8"/>
      <c r="P27" s="8"/>
      <c r="Q27" s="8"/>
      <c r="R27" s="12"/>
    </row>
    <row r="28" ht="18" customHeight="1" spans="1:18">
      <c r="A28" s="10"/>
      <c r="B28" s="10"/>
      <c r="C28" s="10">
        <f>SUM(C2:C27)</f>
        <v>0</v>
      </c>
      <c r="D28" s="10">
        <f t="shared" ref="D28:Q28" si="1">SUM(D2:D27)</f>
        <v>0</v>
      </c>
      <c r="E28" s="10">
        <f t="shared" si="1"/>
        <v>0</v>
      </c>
      <c r="F28" s="10">
        <f t="shared" si="1"/>
        <v>0</v>
      </c>
      <c r="G28" s="10">
        <f t="shared" si="1"/>
        <v>0</v>
      </c>
      <c r="H28" s="10">
        <f t="shared" si="1"/>
        <v>0</v>
      </c>
      <c r="I28" s="10">
        <f t="shared" si="1"/>
        <v>0</v>
      </c>
      <c r="J28" s="10">
        <f t="shared" si="1"/>
        <v>0</v>
      </c>
      <c r="K28" s="10">
        <f t="shared" si="1"/>
        <v>1190</v>
      </c>
      <c r="L28" s="10">
        <f t="shared" si="1"/>
        <v>0</v>
      </c>
      <c r="M28" s="10">
        <f t="shared" si="1"/>
        <v>240</v>
      </c>
      <c r="N28" s="10">
        <f t="shared" si="1"/>
        <v>120</v>
      </c>
      <c r="O28" s="10">
        <f t="shared" si="1"/>
        <v>0</v>
      </c>
      <c r="P28" s="10">
        <f t="shared" si="1"/>
        <v>0</v>
      </c>
      <c r="Q28" s="10">
        <f t="shared" si="1"/>
        <v>0</v>
      </c>
      <c r="R28" s="10"/>
    </row>
    <row r="29" ht="18" customHeight="1"/>
    <row r="30" ht="18" customHeight="1"/>
    <row r="31" ht="18" customHeight="1"/>
    <row r="32" ht="30.95" customHeight="1"/>
    <row r="33" ht="30.95" customHeight="1"/>
  </sheetData>
  <mergeCells count="1">
    <mergeCell ref="T18:W18"/>
  </mergeCells>
  <pageMargins left="0" right="0" top="0" bottom="0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Н</cp:lastModifiedBy>
  <dcterms:created xsi:type="dcterms:W3CDTF">2020-12-06T10:27:00Z</dcterms:created>
  <dcterms:modified xsi:type="dcterms:W3CDTF">2023-04-18T00:55:38Z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5EE40F5ABCEB498CA5F24D560BB6B9F0</vt:lpwstr>
  </property>
</Properties>
</file>