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930" windowHeight="122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<sst xmlns="http://schemas.openxmlformats.org/spreadsheetml/2006/main" count="38" uniqueCount="27">
  <si>
    <t>合同日期</t>
  </si>
  <si>
    <t xml:space="preserve">合同编号 </t>
  </si>
  <si>
    <t>公司名称</t>
  </si>
  <si>
    <t>名称及型号</t>
  </si>
  <si>
    <t>单位</t>
  </si>
  <si>
    <t>数量</t>
  </si>
  <si>
    <t>单价</t>
  </si>
  <si>
    <t>小计</t>
  </si>
  <si>
    <t>合计</t>
  </si>
  <si>
    <t xml:space="preserve">开票情况 </t>
  </si>
  <si>
    <t>发货日期</t>
  </si>
  <si>
    <t>发货内容</t>
  </si>
  <si>
    <t>实发数量</t>
  </si>
  <si>
    <t>送货地址</t>
  </si>
  <si>
    <t>2022.10.31</t>
  </si>
  <si>
    <t>SZYA20221031083</t>
  </si>
  <si>
    <t>深圳市屹林达工贸有限公司</t>
  </si>
  <si>
    <t>图腾机柜G26822白色</t>
  </si>
  <si>
    <t>台</t>
  </si>
  <si>
    <t>未开票</t>
  </si>
  <si>
    <t>2.25</t>
  </si>
  <si>
    <t>G26822</t>
  </si>
  <si>
    <t>广东省惠州市惠阳区秋长镇比亚迪工业园秋长外租厂房(秋宝路秋湖路口新丰家具城内) 17666286493刘伟聪</t>
  </si>
  <si>
    <t>2023.3.1</t>
  </si>
  <si>
    <t>SZYA20230301005</t>
  </si>
  <si>
    <t xml:space="preserve">惠州运费 </t>
  </si>
  <si>
    <t xml:space="preserve">运费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</si>
</sst>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2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3" borderId="13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58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tabSelected="1" topLeftCell="B1" workbookViewId="0">
      <selection activeCell="G22" sqref="G22"/>
    </sheetView>
  </sheetViews>
  <sheetFormatPr defaultColWidth="9" defaultRowHeight="14" outlineLevelRow="7"/>
  <cols>
    <col min="1" max="1" width="18.8181818181818" style="1" customWidth="1"/>
    <col min="2" max="2" width="18.8181818181818" style="2" customWidth="1"/>
    <col min="3" max="3" width="29.1818181818182" style="1" customWidth="1"/>
    <col min="4" max="4" width="33.2727272727273" style="1" customWidth="1"/>
    <col min="5" max="8" width="6.63636363636364" style="1" customWidth="1"/>
    <col min="9" max="9" width="9.09090909090909" style="1" customWidth="1"/>
    <col min="10" max="10" width="14" style="1" customWidth="1"/>
    <col min="11" max="11" width="12.8181818181818" style="3" customWidth="1"/>
    <col min="12" max="12" width="21" style="1" customWidth="1"/>
    <col min="13" max="13" width="5.54545454545455" style="1" customWidth="1"/>
    <col min="14" max="14" width="9.54545454545454" style="1" customWidth="1"/>
    <col min="15" max="15" width="6.63636363636364" style="1" customWidth="1"/>
    <col min="16" max="16" width="10" style="1" customWidth="1"/>
    <col min="17" max="17" width="75.1818181818182" style="4" customWidth="1"/>
  </cols>
  <sheetData>
    <row r="1" ht="46" customHeight="1" spans="1:17">
      <c r="A1" s="5" t="s">
        <v>0</v>
      </c>
      <c r="B1" s="6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16" t="s">
        <v>10</v>
      </c>
      <c r="L1" s="5" t="s">
        <v>11</v>
      </c>
      <c r="M1" s="5" t="s">
        <v>4</v>
      </c>
      <c r="N1" s="5" t="s">
        <v>12</v>
      </c>
      <c r="O1" s="5" t="s">
        <v>6</v>
      </c>
      <c r="P1" s="5" t="s">
        <v>7</v>
      </c>
      <c r="Q1" s="5" t="s">
        <v>13</v>
      </c>
    </row>
    <row r="2" ht="46" customHeight="1" spans="1:17">
      <c r="A2" s="7" t="s">
        <v>14</v>
      </c>
      <c r="B2" s="2" t="s">
        <v>15</v>
      </c>
      <c r="C2" s="8" t="s">
        <v>16</v>
      </c>
      <c r="D2" s="8" t="s">
        <v>17</v>
      </c>
      <c r="E2" s="8" t="s">
        <v>18</v>
      </c>
      <c r="F2" s="8">
        <v>22</v>
      </c>
      <c r="G2" s="8">
        <v>1480</v>
      </c>
      <c r="H2" s="9">
        <f>F2*G2</f>
        <v>32560</v>
      </c>
      <c r="I2" s="17">
        <f>H2</f>
        <v>32560</v>
      </c>
      <c r="J2" s="18" t="s">
        <v>19</v>
      </c>
      <c r="K2" s="19" t="s">
        <v>20</v>
      </c>
      <c r="L2" s="20" t="s">
        <v>21</v>
      </c>
      <c r="M2" s="8" t="s">
        <v>18</v>
      </c>
      <c r="N2" s="8">
        <v>22</v>
      </c>
      <c r="O2" s="8">
        <v>1480</v>
      </c>
      <c r="P2" s="9">
        <f>N2*O2</f>
        <v>32560</v>
      </c>
      <c r="Q2" s="18" t="s">
        <v>22</v>
      </c>
    </row>
    <row r="3" ht="46" customHeight="1" spans="1:17">
      <c r="A3" s="8" t="s">
        <v>23</v>
      </c>
      <c r="B3" s="10" t="s">
        <v>24</v>
      </c>
      <c r="C3" s="8" t="s">
        <v>16</v>
      </c>
      <c r="D3" s="8" t="s">
        <v>25</v>
      </c>
      <c r="E3" s="8" t="s">
        <v>18</v>
      </c>
      <c r="F3" s="8">
        <v>22</v>
      </c>
      <c r="G3" s="8">
        <v>19.3</v>
      </c>
      <c r="H3" s="9">
        <f>F3*G3</f>
        <v>424.6</v>
      </c>
      <c r="I3" s="17">
        <f>H3</f>
        <v>424.6</v>
      </c>
      <c r="J3" s="18" t="s">
        <v>19</v>
      </c>
      <c r="K3" s="19" t="s">
        <v>20</v>
      </c>
      <c r="L3" s="20" t="s">
        <v>26</v>
      </c>
      <c r="M3" s="8" t="s">
        <v>18</v>
      </c>
      <c r="N3" s="8">
        <v>22</v>
      </c>
      <c r="O3" s="8">
        <v>19.3</v>
      </c>
      <c r="P3" s="9">
        <f>N3*O3</f>
        <v>424.6</v>
      </c>
      <c r="Q3" s="18" t="s">
        <v>22</v>
      </c>
    </row>
    <row r="4" ht="46" customHeight="1" spans="1:17">
      <c r="A4" s="11"/>
      <c r="B4" s="12"/>
      <c r="C4" s="13"/>
      <c r="D4" s="14"/>
      <c r="E4" s="13"/>
      <c r="F4" s="13"/>
      <c r="G4" s="13"/>
      <c r="H4" s="15" t="s">
        <v>8</v>
      </c>
      <c r="I4" s="21">
        <f>SUM(I2:I3)</f>
        <v>32984.6</v>
      </c>
      <c r="J4" s="18"/>
      <c r="K4" s="22"/>
      <c r="L4" s="14"/>
      <c r="M4" s="13"/>
      <c r="N4" s="13"/>
      <c r="O4" s="13"/>
      <c r="P4" s="23"/>
      <c r="Q4" s="18"/>
    </row>
    <row r="5" ht="34" customHeight="1"/>
    <row r="6" ht="24" customHeight="1"/>
    <row r="7" ht="24" customHeight="1" spans="2:2">
      <c r="B7" s="1">
        <v>29.31630909</v>
      </c>
    </row>
    <row r="8" ht="24" customHeight="1"/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何小培</dc:creator>
  <cp:lastModifiedBy>何小培</cp:lastModifiedBy>
  <dcterms:created xsi:type="dcterms:W3CDTF">2022-09-09T03:06:00Z</dcterms:created>
  <dcterms:modified xsi:type="dcterms:W3CDTF">2023-03-02T06:32:18Z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60F444C21A264792B562E6F5EB5FF05B</vt:lpwstr>
  </property>
  <property fmtid="{D5CDD505-2E9C-101B-9397-08002B2CF9AE}" pid="3" name="KSOProductBuildVer">
    <vt:lpwstr>2052-11.1.0.13012</vt:lpwstr>
  </property>
</Properties>
</file>