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<sst xmlns="http://schemas.openxmlformats.org/spreadsheetml/2006/main" count="55" uniqueCount="45">
  <si>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</si>
  <si>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</si>
  <si>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</si>
  <si>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</si>
  <si>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</si>
  <si>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</si>
  <si>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</si>
  <si>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</si>
  <si>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</si>
  <si>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</si>
  <si>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</si>
  <si>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</si>
  <si>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</si>
  <si>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</si>
  <si>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</si>
  <si>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</si>
  <si>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</si>
  <si>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抚州生活区</t>
  </si>
  <si>
    <t>项目</t>
  </si>
  <si>
    <t>单位</t>
  </si>
  <si>
    <t>单价</t>
  </si>
  <si>
    <t>数量</t>
  </si>
  <si>
    <t>金额</t>
  </si>
  <si>
    <t>变电站</t>
  </si>
  <si>
    <t>人工费用-无线AP-安装、施工</t>
  </si>
  <si>
    <t>个</t>
  </si>
  <si>
    <t>资材物流展厅对面</t>
  </si>
  <si>
    <t>人工费用-PVC线槽-安装、施工</t>
  </si>
  <si>
    <t>米</t>
  </si>
  <si>
    <t>人工费用-PVC线管-安装、施工</t>
  </si>
  <si>
    <t>人工费用-铁皮线槽-安装、施工</t>
  </si>
  <si>
    <t>合计</t>
  </si>
  <si>
    <t>人工费用-穿线铁管-安装、施工</t>
  </si>
  <si>
    <t>人工费用-桥架-安装、施工</t>
  </si>
  <si>
    <t>人工费用-光纤熔接（单位芯24芯及以下）</t>
  </si>
  <si>
    <t>芯</t>
  </si>
  <si>
    <t>人工费用-光纤熔接（单位芯36芯及以上）</t>
  </si>
  <si>
    <r>
      <rPr>
        <sz val="10"/>
        <color theme="1"/>
        <rFont val="宋体"/>
        <charset val="134"/>
      </rPr>
      <t>人工费用-光纤（400米及以下）/室外</t>
    </r>
    <r>
      <rPr>
        <sz val="10"/>
        <color rgb="FFFF0000"/>
        <rFont val="宋体"/>
        <charset val="134"/>
      </rPr>
      <t xml:space="preserve"> 含直埋特殊情况</t>
    </r>
  </si>
  <si>
    <t>PCS</t>
  </si>
  <si>
    <t>人工费用-光纤（400米以上）/室内</t>
  </si>
  <si>
    <t>人工费用-一从墙面到用户桌面的布线（二次布线10个点以上）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</si>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</sst>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tabSelected="1" workbookViewId="0">
      <pane ySplit="2" topLeftCell="A3" activePane="bottomLeft" state="frozen"/>
      <selection/>
      <selection pane="bottomLeft" activeCell="K16" sqref="K16"/>
    </sheetView>
  </sheetViews>
  <sheetFormatPr defaultColWidth="8.875" defaultRowHeight="13.5"/>
  <cols>
    <col min="1" max="1" width="20.25" style="1" customWidth="1"/>
    <col min="2" max="2" width="4.375" style="1" customWidth="1"/>
    <col min="3" max="3" width="8.125" style="2" customWidth="1"/>
    <col min="4" max="5" width="6.25" style="2" customWidth="1"/>
    <col min="6" max="6" width="8.125" style="1" customWidth="1"/>
    <col min="7" max="7" width="4.5" style="1" customWidth="1"/>
    <col min="8" max="8" width="6.375" style="1" customWidth="1"/>
    <col min="9" max="9" width="4.375" style="1" customWidth="1"/>
    <col min="10" max="11" width="11.25" style="1" customWidth="1"/>
    <col min="12" max="12" width="12" style="1" customWidth="1"/>
    <col min="13" max="14" width="4.5" style="1" customWidth="1"/>
    <col min="15" max="15" width="8.125" style="1" customWidth="1"/>
    <col min="16" max="16" width="4.375" style="1" customWidth="1"/>
    <col min="17" max="17" width="6.25" style="1" customWidth="1"/>
    <col min="18" max="18" width="7.25" style="1" customWidth="1"/>
    <col min="19" max="19" width="45.5" style="1" customWidth="1"/>
    <col min="20" max="22" width="6.375" style="1" customWidth="1"/>
    <col min="23" max="23" width="10.875" style="1" customWidth="1"/>
    <col min="24" max="24" width="5.375" style="1" customWidth="1"/>
    <col min="25" max="25" width="8.875" style="1"/>
    <col min="26" max="26" width="21.75" style="1" customWidth="1"/>
    <col min="27" max="16384" width="8.875" style="1"/>
  </cols>
  <sheetData>
    <row r="1" ht="42" customHeight="1"/>
    <row r="2" ht="36" customHeight="1" spans="1:1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ht="18" customHeight="1" spans="1:24">
      <c r="A3" s="6" t="s">
        <v>17</v>
      </c>
      <c r="B3" s="6"/>
      <c r="C3" s="7"/>
      <c r="D3" s="7">
        <v>5</v>
      </c>
      <c r="E3" s="7"/>
      <c r="F3" s="7"/>
      <c r="G3" s="8"/>
      <c r="H3" s="8"/>
      <c r="I3" s="8"/>
      <c r="J3" s="8"/>
      <c r="K3" s="8"/>
      <c r="L3" s="8"/>
      <c r="M3" s="8">
        <v>27</v>
      </c>
      <c r="N3" s="8"/>
      <c r="O3" s="8"/>
      <c r="P3" s="8"/>
      <c r="Q3" s="9">
        <v>1</v>
      </c>
      <c r="S3" s="13" t="s">
        <v>18</v>
      </c>
      <c r="T3" s="13" t="s">
        <v>19</v>
      </c>
      <c r="U3" s="13" t="s">
        <v>20</v>
      </c>
      <c r="V3" s="13" t="s">
        <v>21</v>
      </c>
      <c r="W3" s="13" t="s">
        <v>22</v>
      </c>
      <c r="X3" s="13" t="s">
        <v>15</v>
      </c>
    </row>
    <row r="4" ht="18" customHeight="1" spans="1:24">
      <c r="A4" s="6" t="s">
        <v>23</v>
      </c>
      <c r="B4" s="9"/>
      <c r="C4" s="10"/>
      <c r="D4" s="7"/>
      <c r="E4" s="7"/>
      <c r="F4" s="7"/>
      <c r="G4" s="8"/>
      <c r="H4" s="8"/>
      <c r="I4" s="8">
        <v>1</v>
      </c>
      <c r="J4" s="8"/>
      <c r="K4" s="8">
        <v>1870</v>
      </c>
      <c r="L4" s="8">
        <v>24</v>
      </c>
      <c r="M4" s="8"/>
      <c r="N4" s="8"/>
      <c r="O4" s="9"/>
      <c r="P4" s="9"/>
      <c r="Q4" s="9">
        <v>2</v>
      </c>
      <c r="S4" s="14" t="s">
        <v>24</v>
      </c>
      <c r="T4" s="15" t="s">
        <v>25</v>
      </c>
      <c r="U4" s="15">
        <v>80</v>
      </c>
      <c r="V4" s="16">
        <f>G8</f>
        <v>1</v>
      </c>
      <c r="W4" s="16">
        <f t="shared" ref="W4:W17" si="0">U4*V4</f>
        <v>80</v>
      </c>
      <c r="X4" s="17"/>
    </row>
    <row r="5" ht="18" customHeight="1" spans="1:24">
      <c r="A5" s="6" t="s">
        <v>26</v>
      </c>
      <c r="B5" s="9"/>
      <c r="C5" s="10"/>
      <c r="D5" s="11"/>
      <c r="E5" s="7"/>
      <c r="F5" s="8"/>
      <c r="G5" s="8">
        <v>1</v>
      </c>
      <c r="H5" s="8"/>
      <c r="I5" s="7"/>
      <c r="J5" s="8"/>
      <c r="K5" s="8"/>
      <c r="L5" s="8"/>
      <c r="M5" s="8"/>
      <c r="N5" s="8"/>
      <c r="O5" s="9"/>
      <c r="P5" s="9"/>
      <c r="Q5" s="9">
        <v>3</v>
      </c>
      <c r="S5" s="14" t="s">
        <v>27</v>
      </c>
      <c r="T5" s="15" t="s">
        <v>28</v>
      </c>
      <c r="U5" s="15">
        <v>2</v>
      </c>
      <c r="V5" s="16">
        <f>M8</f>
        <v>27</v>
      </c>
      <c r="W5" s="16">
        <f t="shared" si="0"/>
        <v>54</v>
      </c>
      <c r="X5" s="17"/>
    </row>
    <row r="6" ht="18" customHeight="1" spans="1:24">
      <c r="A6" s="6"/>
      <c r="B6" s="9"/>
      <c r="C6" s="10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  <c r="S6" s="14" t="s">
        <v>29</v>
      </c>
      <c r="T6" s="15" t="s">
        <v>28</v>
      </c>
      <c r="U6" s="15">
        <v>2</v>
      </c>
      <c r="V6" s="16">
        <f>N8</f>
        <v>0</v>
      </c>
      <c r="W6" s="16">
        <f t="shared" si="0"/>
        <v>0</v>
      </c>
      <c r="X6" s="17"/>
    </row>
    <row r="7" ht="18" customHeight="1" spans="1:2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  <c r="Q7" s="9"/>
      <c r="S7" s="14" t="s">
        <v>30</v>
      </c>
      <c r="T7" s="15" t="s">
        <v>28</v>
      </c>
      <c r="U7" s="15">
        <v>3</v>
      </c>
      <c r="V7" s="16"/>
      <c r="W7" s="16">
        <f t="shared" si="0"/>
        <v>0</v>
      </c>
      <c r="X7" s="17"/>
    </row>
    <row r="8" ht="18" customHeight="1" spans="1:24">
      <c r="A8" s="9" t="s">
        <v>31</v>
      </c>
      <c r="B8" s="6"/>
      <c r="C8" s="9">
        <f>SUM(C3:C7)</f>
        <v>0</v>
      </c>
      <c r="D8" s="9">
        <f>SUM(D3:D7)</f>
        <v>5</v>
      </c>
      <c r="E8" s="9">
        <f t="shared" ref="E8:O8" si="1">SUM(E3:E7)</f>
        <v>0</v>
      </c>
      <c r="F8" s="9">
        <f t="shared" si="1"/>
        <v>0</v>
      </c>
      <c r="G8" s="9">
        <f t="shared" si="1"/>
        <v>1</v>
      </c>
      <c r="H8" s="9">
        <f t="shared" si="1"/>
        <v>0</v>
      </c>
      <c r="I8" s="9">
        <f t="shared" si="1"/>
        <v>1</v>
      </c>
      <c r="J8" s="9">
        <f t="shared" si="1"/>
        <v>0</v>
      </c>
      <c r="K8" s="9">
        <f t="shared" si="1"/>
        <v>1870</v>
      </c>
      <c r="L8" s="9">
        <f t="shared" si="1"/>
        <v>24</v>
      </c>
      <c r="M8" s="9">
        <f t="shared" si="1"/>
        <v>27</v>
      </c>
      <c r="N8" s="9">
        <f t="shared" si="1"/>
        <v>0</v>
      </c>
      <c r="O8" s="9">
        <f t="shared" si="1"/>
        <v>0</v>
      </c>
      <c r="P8" s="9"/>
      <c r="Q8" s="9"/>
      <c r="S8" s="14" t="s">
        <v>32</v>
      </c>
      <c r="T8" s="15" t="s">
        <v>28</v>
      </c>
      <c r="U8" s="15">
        <v>3</v>
      </c>
      <c r="V8" s="16">
        <f>O8</f>
        <v>0</v>
      </c>
      <c r="W8" s="16">
        <f t="shared" si="0"/>
        <v>0</v>
      </c>
      <c r="X8" s="17"/>
    </row>
    <row r="9" ht="18" customHeight="1" spans="3:24">
      <c r="C9" s="1"/>
      <c r="D9" s="1"/>
      <c r="E9" s="1"/>
      <c r="F9" s="12"/>
      <c r="G9" s="12"/>
      <c r="H9" s="12"/>
      <c r="S9" s="14" t="s">
        <v>33</v>
      </c>
      <c r="T9" s="15" t="s">
        <v>28</v>
      </c>
      <c r="U9" s="15">
        <v>20</v>
      </c>
      <c r="V9" s="16">
        <f>C8</f>
        <v>0</v>
      </c>
      <c r="W9" s="16">
        <f t="shared" si="0"/>
        <v>0</v>
      </c>
      <c r="X9" s="17"/>
    </row>
    <row r="10" ht="18" customHeight="1" spans="3:24">
      <c r="C10" s="1"/>
      <c r="D10" s="1"/>
      <c r="E10" s="1"/>
      <c r="S10" s="14" t="s">
        <v>34</v>
      </c>
      <c r="T10" s="15" t="s">
        <v>35</v>
      </c>
      <c r="U10" s="15">
        <v>10</v>
      </c>
      <c r="V10" s="16"/>
      <c r="W10" s="16">
        <f t="shared" si="0"/>
        <v>0</v>
      </c>
      <c r="X10" s="17"/>
    </row>
    <row r="11" ht="18" customHeight="1" spans="3:24">
      <c r="C11" s="1"/>
      <c r="D11" s="1"/>
      <c r="E11" s="1"/>
      <c r="S11" s="14" t="s">
        <v>36</v>
      </c>
      <c r="T11" s="15" t="s">
        <v>35</v>
      </c>
      <c r="U11" s="15">
        <v>8</v>
      </c>
      <c r="V11" s="16">
        <f>L8</f>
        <v>24</v>
      </c>
      <c r="W11" s="16">
        <f t="shared" si="0"/>
        <v>192</v>
      </c>
      <c r="X11" s="18"/>
    </row>
    <row r="12" ht="18" customHeight="1" spans="19:24">
      <c r="S12" s="14" t="s">
        <v>37</v>
      </c>
      <c r="T12" s="15" t="s">
        <v>38</v>
      </c>
      <c r="U12" s="19">
        <v>2.5</v>
      </c>
      <c r="V12" s="16">
        <f>K8</f>
        <v>1870</v>
      </c>
      <c r="W12" s="16">
        <f t="shared" si="0"/>
        <v>4675</v>
      </c>
      <c r="X12" s="18"/>
    </row>
    <row r="13" ht="18" customHeight="1" spans="19:24">
      <c r="S13" s="14" t="s">
        <v>39</v>
      </c>
      <c r="T13" s="15" t="s">
        <v>38</v>
      </c>
      <c r="U13" s="15">
        <v>2</v>
      </c>
      <c r="V13" s="16">
        <f>J8</f>
        <v>0</v>
      </c>
      <c r="W13" s="16">
        <f t="shared" si="0"/>
        <v>0</v>
      </c>
      <c r="X13" s="18"/>
    </row>
    <row r="14" ht="18" customHeight="1" spans="19:24">
      <c r="S14" s="14" t="s">
        <v>40</v>
      </c>
      <c r="T14" s="15" t="s">
        <v>38</v>
      </c>
      <c r="U14" s="15">
        <v>20</v>
      </c>
      <c r="V14" s="16">
        <f>F8</f>
        <v>0</v>
      </c>
      <c r="W14" s="16">
        <f t="shared" si="0"/>
        <v>0</v>
      </c>
      <c r="X14" s="18"/>
    </row>
    <row r="15" ht="18" customHeight="1" spans="19:24">
      <c r="S15" s="14" t="s">
        <v>41</v>
      </c>
      <c r="T15" s="15" t="s">
        <v>38</v>
      </c>
      <c r="U15" s="15">
        <v>80</v>
      </c>
      <c r="V15" s="16">
        <f>D8</f>
        <v>5</v>
      </c>
      <c r="W15" s="16">
        <f t="shared" si="0"/>
        <v>400</v>
      </c>
      <c r="X15" s="17"/>
    </row>
    <row r="16" ht="18" customHeight="1" spans="19:24">
      <c r="S16" s="14" t="s">
        <v>42</v>
      </c>
      <c r="T16" s="15" t="s">
        <v>38</v>
      </c>
      <c r="U16" s="15">
        <v>108</v>
      </c>
      <c r="V16" s="16">
        <f>E8</f>
        <v>0</v>
      </c>
      <c r="W16" s="16">
        <f t="shared" si="0"/>
        <v>0</v>
      </c>
      <c r="X16" s="17"/>
    </row>
    <row r="17" ht="18" customHeight="1" spans="19:24">
      <c r="S17" s="14" t="s">
        <v>43</v>
      </c>
      <c r="T17" s="15" t="s">
        <v>44</v>
      </c>
      <c r="U17" s="15">
        <v>100</v>
      </c>
      <c r="V17" s="16">
        <f>I8</f>
        <v>1</v>
      </c>
      <c r="W17" s="16">
        <f t="shared" si="0"/>
        <v>100</v>
      </c>
      <c r="X17" s="17"/>
    </row>
    <row r="18" ht="18" customHeight="1" spans="23:23">
      <c r="W18" s="20">
        <f>SUM(W4:W17)</f>
        <v>5501</v>
      </c>
    </row>
    <row r="19" ht="18" customHeight="1" spans="23:23">
      <c r="W19" s="20"/>
    </row>
    <row r="20" ht="18" customHeight="1" spans="23:23">
      <c r="W20" s="20"/>
    </row>
    <row r="21" ht="18" customHeight="1"/>
    <row r="22" ht="18" customHeight="1"/>
    <row r="23" ht="18" customHeight="1"/>
    <row r="24" ht="18" customHeight="1"/>
    <row r="25" ht="18" customHeight="1"/>
    <row r="26" ht="30.95" customHeight="1"/>
    <row r="27" ht="30.95" customHeight="1"/>
  </sheetData>
  <mergeCells count="2">
    <mergeCell ref="F9:G9"/>
    <mergeCell ref="S18:V18"/>
  </mergeCells>
  <pageMargins left="0.196527777777778" right="0.156944444444444" top="0.196527777777778" bottom="1" header="0.156944444444444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2020-12-06T10:27:00Z</dcterms:created>
  <dcterms:modified xsi:type="dcterms:W3CDTF">2023-01-14T07:47:03Z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E67CBF3AC13748EC82BD0A321F98E726</vt:lpwstr>
  </property>
</Properties>
</file>