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<sst xmlns="http://schemas.openxmlformats.org/spreadsheetml/2006/main" count="437" uniqueCount="197">
  <si>
    <t xml:space="preserve">  深圳宏康电气有限公司</t>
  </si>
  <si>
    <t>对 账 单</t>
  </si>
  <si>
    <t xml:space="preserve">客户名称：屹林达/NO.SND262             2022年11月21日至12月20日对账清单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</si>
  <si>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</si>
  <si>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</si>
  <si>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</si>
  <si>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</si>
  <si>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</si>
  <si>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</si>
  <si>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</si>
  <si>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</si>
  <si>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</si>
  <si>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360kW充电柜</t>
  </si>
  <si>
    <t>2275*975*1000</t>
  </si>
  <si>
    <t>台</t>
  </si>
  <si>
    <t>功率变换柜2.0厚                后封板1.5厚</t>
  </si>
  <si>
    <t>功率分配单元抽屉</t>
  </si>
  <si>
    <t>385*409*198MM</t>
  </si>
  <si>
    <t>个</t>
  </si>
  <si>
    <t>单元箱1.5厚</t>
  </si>
  <si>
    <t>铜排</t>
  </si>
  <si>
    <t>265*45*3MM 210*45*3MM  15*45MM</t>
  </si>
  <si>
    <t>每个抽屉3条</t>
  </si>
  <si>
    <t>输出单元</t>
  </si>
  <si>
    <t>以上属10-27合同  共56台  合同编号：HKDQ2022010027005</t>
  </si>
  <si>
    <t>大侧板</t>
  </si>
  <si>
    <t>1000*626=3块</t>
  </si>
  <si>
    <t>套</t>
  </si>
  <si>
    <t>1.5厚</t>
  </si>
  <si>
    <t>6U盲板</t>
  </si>
  <si>
    <t>267*483</t>
  </si>
  <si>
    <t>件</t>
  </si>
  <si>
    <r>
      <rPr>
        <sz val="12"/>
        <rFont val="新宋体"/>
        <charset val="134"/>
      </rPr>
      <t xml:space="preserve">以上属9-28合同  共331台  合同编号：HKDQ20220902805 </t>
    </r>
    <r>
      <rPr>
        <sz val="12"/>
        <color rgb="FFFF0000"/>
        <rFont val="新宋体"/>
        <charset val="134"/>
      </rPr>
      <t>优惠价后140600元</t>
    </r>
  </si>
  <si>
    <t>优惠价后140600元</t>
  </si>
  <si>
    <t>电控柜_附图BSZ1628.01.02.01.034</t>
  </si>
  <si>
    <t>控制箱</t>
  </si>
  <si>
    <t>950*500*400</t>
  </si>
  <si>
    <t>1.5/2.0厚</t>
  </si>
  <si>
    <r>
      <rPr>
        <sz val="12"/>
        <rFont val="新宋体"/>
        <charset val="134"/>
      </rPr>
      <t>以上属9-28合同  共331台  合同编号：HKDQ20220902805 此合同有</t>
    </r>
    <r>
      <rPr>
        <sz val="12"/>
        <color rgb="FFFF0000"/>
        <rFont val="新宋体"/>
        <charset val="134"/>
      </rPr>
      <t>优惠价后140600元</t>
    </r>
  </si>
  <si>
    <t>附图加工_配电柜_BSZ719.03.02.01.034</t>
  </si>
  <si>
    <t>950*500*300</t>
  </si>
  <si>
    <t>1#箱体_附图BSZ1628.02.07.01.001</t>
  </si>
  <si>
    <t>电控箱</t>
  </si>
  <si>
    <t>800*380*200</t>
  </si>
  <si>
    <t>体1.5门1.5 安装板2.0</t>
  </si>
  <si>
    <t>附图定制_MCP控制柜_600×600×500</t>
  </si>
  <si>
    <t>AE箱</t>
  </si>
  <si>
    <t>200+600*600*500</t>
  </si>
  <si>
    <t>体1.5门2.0安装板2.5</t>
  </si>
  <si>
    <t>电控柜_BSZ734.01.01.020</t>
  </si>
  <si>
    <t>750*680*300</t>
  </si>
  <si>
    <t>已发汕尾</t>
  </si>
  <si>
    <t>附图加工_电控柜_BSZ1393.03.05.03.006</t>
  </si>
  <si>
    <t>600*1000*300</t>
  </si>
  <si>
    <t>对开门体1.5门1.5       带隔板，普通门锁胶链</t>
  </si>
  <si>
    <t>附图加工_电控柜_BSZ1393.03.05.03.002</t>
  </si>
  <si>
    <t>资料盒</t>
  </si>
  <si>
    <t>500宽柜资料盒</t>
  </si>
  <si>
    <t>1.0，喷7035</t>
  </si>
  <si>
    <t>以上属11-4合同  共100台  合同编号：HKDQ202201104005</t>
  </si>
  <si>
    <t>文件盒</t>
  </si>
  <si>
    <t>600宽 中款</t>
  </si>
  <si>
    <t>1.0厚</t>
  </si>
  <si>
    <t>以上属11-12合同  共407台  合同编号：HKDQ2022011012005</t>
  </si>
  <si>
    <t>底座（E型）</t>
  </si>
  <si>
    <t>100*1400*380</t>
  </si>
  <si>
    <t>灰色</t>
  </si>
  <si>
    <t>以上属11-2合同  共83台  合同编号：HKDQ20220110205</t>
  </si>
  <si>
    <t>底座(E型）</t>
  </si>
  <si>
    <t>100*1400*330</t>
  </si>
  <si>
    <t>以上属11-15合同  共15台  合同编号：HKDQ2022011015005</t>
  </si>
  <si>
    <t>底座(C型）</t>
  </si>
  <si>
    <t>100*1000*330</t>
  </si>
  <si>
    <t>底座(B2型）</t>
  </si>
  <si>
    <t>200*1200*330</t>
  </si>
  <si>
    <t>1200*330*200底座（B2型）</t>
  </si>
  <si>
    <t>100*1000*330（C）带底座</t>
  </si>
  <si>
    <t>底座（C型）</t>
  </si>
  <si>
    <t>以上属11-16合同  共219台  合同编号：HKDQ2022011016005</t>
  </si>
  <si>
    <t>底座（B型）</t>
  </si>
  <si>
    <t>100*1200*330</t>
  </si>
  <si>
    <t>以上属11-9合同  共168台  合同编号：HKDQ20220110905</t>
  </si>
  <si>
    <t>底座（B2型）</t>
  </si>
  <si>
    <t>网络机柜</t>
  </si>
  <si>
    <t>1000*650*800</t>
  </si>
  <si>
    <t>H前玻璃后单开开网孔门，4块层板，含四个风扇，100mm高底座</t>
  </si>
  <si>
    <t>以上属9-21合同  共120台  合同编号：HKDQ20220902105</t>
  </si>
  <si>
    <t>以上属9-25合同  共166台  合同编号：HKDQ20220902505</t>
  </si>
  <si>
    <t>以上属10-9合同  共292台  合同编号：HKDQ20220100905</t>
  </si>
  <si>
    <t>BSZ734.01.01.020（750*680*300）</t>
  </si>
  <si>
    <t>以上属10-19合同  共202台  合同编号：HKDQ2022010019006</t>
  </si>
  <si>
    <t>配电箱体_700×150×850mm_壁挂式  1台</t>
  </si>
  <si>
    <t>850*700*150</t>
  </si>
  <si>
    <t>1.5厚，安装板2.0</t>
  </si>
  <si>
    <t>底座（B3）</t>
  </si>
  <si>
    <t>100*1200*380</t>
  </si>
  <si>
    <t>底座(B型）</t>
  </si>
  <si>
    <t>1200*100*330（B）带底座</t>
  </si>
  <si>
    <t>底座（C款）</t>
  </si>
  <si>
    <t>以上属11-25合同  共121台  合同编号：HKDQ202201102506</t>
  </si>
  <si>
    <t>PS冲电堆 威图柜2200-800-600-Model</t>
  </si>
  <si>
    <t>PS柜</t>
  </si>
  <si>
    <t>2200*800*600</t>
  </si>
  <si>
    <t>按图纸生产</t>
  </si>
  <si>
    <t>以上属11-20合同  共1台  合同编号：HKDQ202201102006</t>
  </si>
  <si>
    <t>仿威图工业机柜</t>
  </si>
  <si>
    <t>2000*800*800</t>
  </si>
  <si>
    <t>9折型材柜，内包含19英寸支架，前后单开门，色号RAL7035，门板2MM，侧板1.5，顶板1.0，含100底座</t>
  </si>
  <si>
    <t>以上属11-21合同  共1台  合同编号：HKDQ2022011021006</t>
  </si>
  <si>
    <t>600宽支撑条</t>
  </si>
  <si>
    <t>490*25*10</t>
  </si>
  <si>
    <t>条</t>
  </si>
  <si>
    <t>2.0厚 7035色</t>
  </si>
  <si>
    <t>以上属11-23合同  共604台  合同编号：HKDQ2022011023006</t>
  </si>
  <si>
    <t>500宽</t>
  </si>
  <si>
    <t>新款的中号</t>
  </si>
  <si>
    <t>600宽</t>
  </si>
  <si>
    <t>以上属11-22合同  共350台  合同编号：HKDQ2022011022006</t>
  </si>
  <si>
    <t>1U盲板</t>
  </si>
  <si>
    <t>44.5*483</t>
  </si>
  <si>
    <t>1.2厚</t>
  </si>
  <si>
    <t>非标引线罩</t>
  </si>
  <si>
    <t>105*105*160+30</t>
  </si>
  <si>
    <t>材料1.5，喷RAL-7035粉末，压铆</t>
  </si>
  <si>
    <t>以上属11-26合同  共55台  合同编号：HKDQ2022011026005</t>
  </si>
  <si>
    <t>仿AE箱</t>
  </si>
  <si>
    <t>650*1400*350</t>
  </si>
  <si>
    <t>体1.5门2.0，安装板2.5</t>
  </si>
  <si>
    <t>威图AE箱</t>
  </si>
  <si>
    <t>1050*450*300</t>
  </si>
  <si>
    <t>体1.5门1.5安装板2.0 不带底座</t>
  </si>
  <si>
    <t>安装支架（2374050）</t>
  </si>
  <si>
    <t>信号灯固定支架</t>
  </si>
  <si>
    <t>不锈钢管</t>
  </si>
  <si>
    <t>安装支架237405</t>
  </si>
  <si>
    <t>中款</t>
  </si>
  <si>
    <t>800宽</t>
  </si>
  <si>
    <t>700宽</t>
  </si>
  <si>
    <t>750宽</t>
  </si>
  <si>
    <t>以上属12-1合同  共398台  合同编号：HKDQ202201202005</t>
  </si>
  <si>
    <t>一体机柜_DC-200-1560LS-附图  数量10台</t>
  </si>
  <si>
    <t>触控一体定制机壳</t>
  </si>
  <si>
    <t>H1440*W520*D350</t>
  </si>
  <si>
    <t>冷轧板喷塑</t>
  </si>
  <si>
    <t>以上属10-27合同  共119台  合同编号：HKDQ2022010027005</t>
  </si>
  <si>
    <t>12月6号已送汕尾</t>
  </si>
  <si>
    <t>底座</t>
  </si>
  <si>
    <t>100*1000*280</t>
  </si>
  <si>
    <t>以上属10-8合同  共18台  合同编号：HKDQ20220100805</t>
  </si>
  <si>
    <t>5108065-IT网络机柜</t>
  </si>
  <si>
    <t>以上属10-14合同  共96台  合同编号：HKDQ2022010014005</t>
  </si>
  <si>
    <t>附图加工电箱空柜体_1100*800*300  数量2台</t>
  </si>
  <si>
    <t>电控柜</t>
  </si>
  <si>
    <t>1100*800*300</t>
  </si>
  <si>
    <t>附图加工电箱空柜体1770*1240*320mm活化机电箱</t>
  </si>
  <si>
    <t>户内动力柜</t>
  </si>
  <si>
    <t>1770*1240*320</t>
  </si>
  <si>
    <t>体1.5门2.0，安装板2.0</t>
  </si>
  <si>
    <t>附图加工电箱空柜体 1960 X 1040X 350mm</t>
  </si>
  <si>
    <t>1960*1040*350</t>
  </si>
  <si>
    <t>以上属12-6合同  共2台  合同编号：HKDQ202201205605</t>
  </si>
  <si>
    <t>手喷漆</t>
  </si>
  <si>
    <t>瓶</t>
  </si>
  <si>
    <t>以上属12-12合同  共48台  合同编号：HKDQ202201201205</t>
  </si>
  <si>
    <t>威图锁返修</t>
  </si>
  <si>
    <t>把</t>
  </si>
  <si>
    <t>支架</t>
  </si>
  <si>
    <t>75*110*50</t>
  </si>
  <si>
    <t>6.0厚</t>
  </si>
  <si>
    <t>以上属12-5合同  共44台  合同编号：HKDQ20220120505</t>
  </si>
  <si>
    <t>附图加工电箱空柜体1600*700*320</t>
  </si>
  <si>
    <t>1600*700*320</t>
  </si>
  <si>
    <t>冷板喷塑，体1.5门2.0，安装板2.0</t>
  </si>
  <si>
    <t>以上属12-8合同  共146台  合同编号：HKDQ202201208005</t>
  </si>
  <si>
    <t>750*680*300（BSZ734.01.01.020）数量8台</t>
  </si>
  <si>
    <t>以上属9-9合同  共216台  合同编号：HKDQ2022090905</t>
  </si>
  <si>
    <t>宽1400*高650*深350（1042708）</t>
  </si>
  <si>
    <t>威图AE箱（1280508-D）</t>
  </si>
  <si>
    <t>100+1400*800*400</t>
  </si>
  <si>
    <t>体1.5门2.0，安装板2.5，含100高底座</t>
  </si>
  <si>
    <t>12月20号已送惠州佰迪智谷科创园</t>
  </si>
  <si>
    <t>信号灯支架</t>
  </si>
  <si>
    <t>电控柜_ZCP03-A-M_1200*800*350mm</t>
  </si>
  <si>
    <t>1200*800*350</t>
  </si>
  <si>
    <t>体1.5门2.0</t>
  </si>
  <si>
    <t>以上属12-14合同  共12台  合同编号：HKDQ2022012014005</t>
  </si>
  <si>
    <t>AE 1037.500 (1)</t>
  </si>
  <si>
    <t>800*400*300</t>
  </si>
  <si>
    <t>体1.2门1.8安装板2.0</t>
  </si>
  <si>
    <t>以上属12-17合同  共1387台  合同编号：HKDQ202201201705</t>
  </si>
  <si>
    <t>附图加工电箱空柜体1770*1240*320mm</t>
  </si>
  <si>
    <t>附图加丁电箱空柜体1900*1080*350mm</t>
  </si>
  <si>
    <t>1900*1080*350</t>
  </si>
  <si>
    <t>以上属12-14合同  共7台  合同编号：HKDQ202201214605</t>
  </si>
  <si>
    <t>充电堆控制柜配件</t>
  </si>
  <si>
    <t>装卡槽*24</t>
  </si>
  <si>
    <t xml:space="preserve"> 2022年11月21日至12月20日应收货款合计：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</si>
</sst>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);[Red]\(0.0\)"/>
    <numFmt numFmtId="179" formatCode="&quot;￥&quot;#,##0.00_);[Red]\(&quot;￥&quot;#,##0.00\)"/>
    <numFmt numFmtId="180" formatCode="#,##0.00_ "/>
    <numFmt numFmtId="181" formatCode="#,##0.00_);[Red]\(#,##0.00\)"/>
  </numFmts>
  <fonts count="48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sz val="22"/>
      <color rgb="FF000000"/>
      <name val="楷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新宋体"/>
      <charset val="134"/>
    </font>
    <font>
      <sz val="12"/>
      <color theme="1"/>
      <name val="宋体"/>
      <charset val="134"/>
    </font>
    <font>
      <sz val="11"/>
      <color rgb="FFFF0000"/>
      <name val="新宋体"/>
      <charset val="134"/>
    </font>
    <font>
      <sz val="10"/>
      <name val="宋体"/>
      <charset val="134"/>
    </font>
    <font>
      <sz val="12"/>
      <color theme="1"/>
      <name val="新宋体"/>
      <charset val="134"/>
    </font>
    <font>
      <sz val="12"/>
      <color theme="1"/>
      <name val="楷体_GB2312"/>
      <charset val="134"/>
    </font>
    <font>
      <sz val="12"/>
      <color rgb="FF000000"/>
      <name val="新宋体"/>
      <charset val="134"/>
    </font>
    <font>
      <b/>
      <sz val="12"/>
      <color theme="1"/>
      <name val="楷体_GB2312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rgb="FFFF0000"/>
      <name val="楷体_GB2312"/>
      <charset val="134"/>
    </font>
    <font>
      <sz val="12"/>
      <color theme="1"/>
      <name val="新宋体"/>
      <family val="3"/>
      <charset val="134"/>
    </font>
    <font>
      <sz val="12"/>
      <name val="新宋体"/>
      <family val="3"/>
      <charset val="134"/>
    </font>
    <font>
      <sz val="12"/>
      <color indexed="8"/>
      <name val="新宋体"/>
      <family val="3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新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6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14" borderId="9" applyNumberFormat="0" applyAlignment="0" applyProtection="0">
      <alignment vertical="center"/>
    </xf>
    <xf numFmtId="0" fontId="41" fillId="14" borderId="5" applyNumberFormat="0" applyAlignment="0" applyProtection="0">
      <alignment vertical="center"/>
    </xf>
    <xf numFmtId="0" fontId="42" fillId="15" borderId="1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181" fontId="11" fillId="3" borderId="1" xfId="19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80" fontId="11" fillId="3" borderId="1" xfId="0" applyNumberFormat="1" applyFont="1" applyFill="1" applyBorder="1" applyAlignment="1">
      <alignment horizontal="center" vertical="center"/>
    </xf>
    <xf numFmtId="181" fontId="11" fillId="3" borderId="1" xfId="19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77" fontId="7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80" fontId="7" fillId="3" borderId="1" xfId="0" applyNumberFormat="1" applyFont="1" applyFill="1" applyBorder="1" applyAlignment="1">
      <alignment vertical="center"/>
    </xf>
    <xf numFmtId="181" fontId="15" fillId="3" borderId="1" xfId="19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1" fontId="11" fillId="0" borderId="1" xfId="1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180" fontId="7" fillId="2" borderId="1" xfId="0" applyNumberFormat="1" applyFont="1" applyFill="1" applyBorder="1" applyAlignment="1">
      <alignment vertical="center"/>
    </xf>
    <xf numFmtId="181" fontId="11" fillId="2" borderId="1" xfId="19" applyNumberFormat="1" applyFont="1" applyFill="1" applyBorder="1" applyAlignment="1">
      <alignment vertical="center"/>
    </xf>
    <xf numFmtId="181" fontId="11" fillId="2" borderId="1" xfId="19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177" fontId="13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181" fontId="13" fillId="2" borderId="1" xfId="1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181" fontId="11" fillId="2" borderId="1" xfId="19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76" fontId="23" fillId="2" borderId="1" xfId="0" applyNumberFormat="1" applyFont="1" applyFill="1" applyBorder="1" applyAlignment="1">
      <alignment horizontal="center" vertical="center"/>
    </xf>
    <xf numFmtId="181" fontId="13" fillId="2" borderId="1" xfId="19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9" fontId="26" fillId="4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topLeftCell="A169" workbookViewId="0">
      <selection activeCell="H182" sqref="H182"/>
    </sheetView>
  </sheetViews>
  <sheetFormatPr defaultColWidth="9" defaultRowHeight="13.5"/>
  <cols>
    <col min="1" max="1" width="7" customWidth="1"/>
    <col min="2" max="2" width="15.625" customWidth="1"/>
    <col min="3" max="3" width="27.125" customWidth="1"/>
    <col min="4" max="4" width="36" customWidth="1"/>
    <col min="6" max="6" width="7.125" customWidth="1"/>
    <col min="7" max="7" width="13.625" customWidth="1"/>
    <col min="8" max="8" width="31.125" customWidth="1"/>
    <col min="9" max="9" width="56" customWidth="1"/>
  </cols>
  <sheetData>
    <row r="1" ht="32.25" spans="1:9">
      <c r="A1" s="1" t="s">
        <v>0</v>
      </c>
      <c r="B1" s="1"/>
      <c r="C1" s="2"/>
      <c r="D1" s="3"/>
      <c r="E1" s="3"/>
      <c r="F1" s="3"/>
      <c r="G1" s="3"/>
      <c r="H1" s="3"/>
      <c r="I1" s="3"/>
    </row>
    <row r="2" ht="31.5" spans="1:9">
      <c r="A2" s="4" t="s">
        <v>1</v>
      </c>
      <c r="B2" s="4"/>
      <c r="C2" s="5"/>
      <c r="D2" s="4"/>
      <c r="E2" s="4"/>
      <c r="F2" s="4"/>
      <c r="G2" s="4"/>
      <c r="H2" s="4"/>
      <c r="I2" s="4"/>
    </row>
    <row r="3" ht="27" spans="1:9">
      <c r="A3" s="6" t="s">
        <v>2</v>
      </c>
      <c r="B3" s="6"/>
      <c r="C3" s="6"/>
      <c r="D3" s="7"/>
      <c r="E3" s="7"/>
      <c r="F3" s="7"/>
      <c r="G3" s="7"/>
      <c r="H3" s="7"/>
      <c r="I3" s="7"/>
    </row>
    <row r="4" ht="14.25" spans="1:9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9" t="s">
        <v>11</v>
      </c>
    </row>
    <row r="5" ht="20" customHeight="1" spans="1:9">
      <c r="A5" s="11">
        <f>ROW()-4</f>
        <v>1</v>
      </c>
      <c r="B5" s="12">
        <v>44885</v>
      </c>
      <c r="C5" s="13" t="s">
        <v>12</v>
      </c>
      <c r="D5" s="14" t="s">
        <v>13</v>
      </c>
      <c r="E5" s="14" t="s">
        <v>14</v>
      </c>
      <c r="F5" s="14">
        <v>3</v>
      </c>
      <c r="G5" s="15">
        <v>7850</v>
      </c>
      <c r="H5" s="16">
        <f t="shared" ref="H5:H8" si="0">F5*G5</f>
        <v>23550</v>
      </c>
      <c r="I5" s="18" t="s">
        <v>15</v>
      </c>
    </row>
    <row r="6" ht="20" customHeight="1" spans="1:9">
      <c r="A6" s="11">
        <f t="shared" ref="A6:A15" si="1">ROW()-4</f>
        <v>2</v>
      </c>
      <c r="B6" s="12"/>
      <c r="C6" s="13" t="s">
        <v>16</v>
      </c>
      <c r="D6" s="14" t="s">
        <v>17</v>
      </c>
      <c r="E6" s="14" t="s">
        <v>18</v>
      </c>
      <c r="F6" s="14">
        <v>23</v>
      </c>
      <c r="G6" s="17">
        <v>485</v>
      </c>
      <c r="H6" s="16">
        <f t="shared" si="0"/>
        <v>11155</v>
      </c>
      <c r="I6" s="18" t="s">
        <v>19</v>
      </c>
    </row>
    <row r="7" ht="20" customHeight="1" spans="1:9">
      <c r="A7" s="11">
        <f t="shared" si="1"/>
        <v>3</v>
      </c>
      <c r="B7" s="12"/>
      <c r="C7" s="13" t="s">
        <v>20</v>
      </c>
      <c r="D7" s="18" t="s">
        <v>21</v>
      </c>
      <c r="E7" s="14" t="s">
        <v>18</v>
      </c>
      <c r="F7" s="14">
        <v>23</v>
      </c>
      <c r="G7" s="17">
        <v>150</v>
      </c>
      <c r="H7" s="16">
        <f t="shared" si="0"/>
        <v>3450</v>
      </c>
      <c r="I7" s="18" t="s">
        <v>22</v>
      </c>
    </row>
    <row r="8" ht="20" customHeight="1" spans="1:9">
      <c r="A8" s="11">
        <f t="shared" si="1"/>
        <v>4</v>
      </c>
      <c r="B8" s="12"/>
      <c r="C8" s="13" t="s">
        <v>23</v>
      </c>
      <c r="D8" s="14" t="s">
        <v>17</v>
      </c>
      <c r="E8" s="14" t="s">
        <v>18</v>
      </c>
      <c r="F8" s="14">
        <v>7</v>
      </c>
      <c r="G8" s="15">
        <v>485</v>
      </c>
      <c r="H8" s="16">
        <f t="shared" si="0"/>
        <v>3395</v>
      </c>
      <c r="I8" s="18" t="s">
        <v>19</v>
      </c>
    </row>
    <row r="9" ht="20" customHeight="1" spans="1:9">
      <c r="A9" s="11">
        <f t="shared" si="1"/>
        <v>5</v>
      </c>
      <c r="B9" s="12"/>
      <c r="C9" s="19" t="s">
        <v>24</v>
      </c>
      <c r="D9" s="20"/>
      <c r="E9" s="20"/>
      <c r="F9" s="20"/>
      <c r="G9" s="21"/>
      <c r="H9" s="16"/>
      <c r="I9" s="73"/>
    </row>
    <row r="10" ht="20" customHeight="1" spans="1:9">
      <c r="A10" s="11">
        <f t="shared" si="1"/>
        <v>6</v>
      </c>
      <c r="B10" s="12"/>
      <c r="C10" s="22" t="s">
        <v>12</v>
      </c>
      <c r="D10" s="14"/>
      <c r="E10" s="14"/>
      <c r="F10" s="14"/>
      <c r="G10" s="23"/>
      <c r="H10" s="16"/>
      <c r="I10" s="74"/>
    </row>
    <row r="11" ht="20" customHeight="1" spans="1:9">
      <c r="A11" s="11">
        <f t="shared" si="1"/>
        <v>7</v>
      </c>
      <c r="B11" s="12"/>
      <c r="C11" s="24" t="s">
        <v>12</v>
      </c>
      <c r="D11" s="14" t="s">
        <v>13</v>
      </c>
      <c r="E11" s="14" t="s">
        <v>14</v>
      </c>
      <c r="F11" s="14">
        <v>1</v>
      </c>
      <c r="G11" s="25">
        <v>7850</v>
      </c>
      <c r="H11" s="16">
        <f>F11*G11</f>
        <v>7850</v>
      </c>
      <c r="I11" s="18" t="s">
        <v>15</v>
      </c>
    </row>
    <row r="12" ht="20" customHeight="1" spans="1:9">
      <c r="A12" s="11">
        <f t="shared" si="1"/>
        <v>8</v>
      </c>
      <c r="B12" s="12"/>
      <c r="C12" s="24" t="s">
        <v>16</v>
      </c>
      <c r="D12" s="14" t="s">
        <v>17</v>
      </c>
      <c r="E12" s="14" t="s">
        <v>18</v>
      </c>
      <c r="F12" s="14">
        <v>6</v>
      </c>
      <c r="G12" s="26">
        <v>485</v>
      </c>
      <c r="H12" s="16">
        <f>F12*G12</f>
        <v>2910</v>
      </c>
      <c r="I12" s="18" t="s">
        <v>19</v>
      </c>
    </row>
    <row r="13" ht="20" customHeight="1" spans="1:9">
      <c r="A13" s="11">
        <f t="shared" si="1"/>
        <v>9</v>
      </c>
      <c r="B13" s="12"/>
      <c r="C13" s="24" t="s">
        <v>20</v>
      </c>
      <c r="D13" s="18" t="s">
        <v>21</v>
      </c>
      <c r="E13" s="14" t="s">
        <v>18</v>
      </c>
      <c r="F13" s="14">
        <v>6</v>
      </c>
      <c r="G13" s="26">
        <v>150</v>
      </c>
      <c r="H13" s="16">
        <f>F13*G13</f>
        <v>900</v>
      </c>
      <c r="I13" s="18" t="s">
        <v>22</v>
      </c>
    </row>
    <row r="14" ht="20" customHeight="1" spans="1:9">
      <c r="A14" s="11">
        <f t="shared" si="1"/>
        <v>10</v>
      </c>
      <c r="B14" s="12"/>
      <c r="C14" s="24" t="s">
        <v>23</v>
      </c>
      <c r="D14" s="14" t="s">
        <v>17</v>
      </c>
      <c r="E14" s="14" t="s">
        <v>18</v>
      </c>
      <c r="F14" s="14">
        <v>2</v>
      </c>
      <c r="G14" s="25">
        <v>485</v>
      </c>
      <c r="H14" s="16">
        <f>F14*G14</f>
        <v>970</v>
      </c>
      <c r="I14" s="18" t="s">
        <v>19</v>
      </c>
    </row>
    <row r="15" ht="20" customHeight="1" spans="1:9">
      <c r="A15" s="11">
        <f t="shared" si="1"/>
        <v>11</v>
      </c>
      <c r="B15" s="12"/>
      <c r="C15" s="24" t="s">
        <v>25</v>
      </c>
      <c r="D15" s="14" t="s">
        <v>26</v>
      </c>
      <c r="E15" s="14" t="s">
        <v>27</v>
      </c>
      <c r="F15" s="14">
        <v>3</v>
      </c>
      <c r="G15" s="25">
        <v>100</v>
      </c>
      <c r="H15" s="16">
        <f>F15*G15</f>
        <v>300</v>
      </c>
      <c r="I15" s="18" t="s">
        <v>28</v>
      </c>
    </row>
    <row r="16" ht="20" customHeight="1" spans="1:9">
      <c r="A16" s="11">
        <f t="shared" ref="A16:A25" si="2">ROW()-4</f>
        <v>12</v>
      </c>
      <c r="B16" s="27">
        <v>44840</v>
      </c>
      <c r="C16" s="28" t="s">
        <v>29</v>
      </c>
      <c r="D16" s="29" t="s">
        <v>30</v>
      </c>
      <c r="E16" s="28" t="s">
        <v>31</v>
      </c>
      <c r="F16" s="28">
        <v>10</v>
      </c>
      <c r="G16" s="30">
        <v>40</v>
      </c>
      <c r="H16" s="31">
        <f>F16*G16</f>
        <v>400</v>
      </c>
      <c r="I16" s="28" t="s">
        <v>28</v>
      </c>
    </row>
    <row r="17" ht="20" customHeight="1" spans="1:9">
      <c r="A17" s="11">
        <f t="shared" si="2"/>
        <v>13</v>
      </c>
      <c r="B17" s="27"/>
      <c r="C17" s="32" t="s">
        <v>32</v>
      </c>
      <c r="D17" s="33"/>
      <c r="E17" s="33"/>
      <c r="F17" s="33"/>
      <c r="G17" s="34"/>
      <c r="H17" s="35" t="s">
        <v>33</v>
      </c>
      <c r="I17" s="75"/>
    </row>
    <row r="18" ht="20" customHeight="1" spans="1:9">
      <c r="A18" s="11">
        <f t="shared" si="2"/>
        <v>14</v>
      </c>
      <c r="B18" s="12">
        <v>44854</v>
      </c>
      <c r="C18" s="36" t="s">
        <v>34</v>
      </c>
      <c r="D18" s="37"/>
      <c r="E18" s="28"/>
      <c r="F18" s="28"/>
      <c r="G18" s="38"/>
      <c r="H18" s="39"/>
      <c r="I18" s="76"/>
    </row>
    <row r="19" ht="20" customHeight="1" spans="1:9">
      <c r="A19" s="11">
        <f t="shared" si="2"/>
        <v>15</v>
      </c>
      <c r="B19" s="12"/>
      <c r="C19" s="40" t="s">
        <v>35</v>
      </c>
      <c r="D19" s="33" t="s">
        <v>36</v>
      </c>
      <c r="E19" s="33" t="s">
        <v>14</v>
      </c>
      <c r="F19" s="33">
        <v>2</v>
      </c>
      <c r="G19" s="41">
        <v>530</v>
      </c>
      <c r="H19" s="42">
        <f t="shared" ref="H19:H24" si="3">F19*G19</f>
        <v>1060</v>
      </c>
      <c r="I19" s="77" t="s">
        <v>37</v>
      </c>
    </row>
    <row r="20" ht="20" customHeight="1" spans="1:9">
      <c r="A20" s="11">
        <f t="shared" si="2"/>
        <v>16</v>
      </c>
      <c r="B20" s="12"/>
      <c r="C20" s="32" t="s">
        <v>38</v>
      </c>
      <c r="D20" s="32"/>
      <c r="E20" s="32"/>
      <c r="F20" s="32"/>
      <c r="G20" s="32"/>
      <c r="H20" s="35" t="s">
        <v>33</v>
      </c>
      <c r="I20" s="32"/>
    </row>
    <row r="21" ht="20" customHeight="1" spans="1:9">
      <c r="A21" s="11">
        <f t="shared" si="2"/>
        <v>17</v>
      </c>
      <c r="B21" s="27">
        <v>44861</v>
      </c>
      <c r="C21" s="43" t="s">
        <v>39</v>
      </c>
      <c r="D21" s="33"/>
      <c r="E21" s="33"/>
      <c r="F21" s="33"/>
      <c r="G21" s="44"/>
      <c r="H21" s="45"/>
      <c r="I21" s="75"/>
    </row>
    <row r="22" ht="20" customHeight="1" spans="1:9">
      <c r="A22" s="11">
        <f t="shared" si="2"/>
        <v>18</v>
      </c>
      <c r="B22" s="27"/>
      <c r="C22" s="40" t="s">
        <v>35</v>
      </c>
      <c r="D22" s="33" t="s">
        <v>40</v>
      </c>
      <c r="E22" s="33" t="s">
        <v>14</v>
      </c>
      <c r="F22" s="33">
        <v>16</v>
      </c>
      <c r="G22" s="41">
        <v>350</v>
      </c>
      <c r="H22" s="45">
        <f t="shared" si="3"/>
        <v>5600</v>
      </c>
      <c r="I22" s="77" t="s">
        <v>37</v>
      </c>
    </row>
    <row r="23" ht="20" customHeight="1" spans="1:9">
      <c r="A23" s="11">
        <f t="shared" si="2"/>
        <v>19</v>
      </c>
      <c r="B23" s="27"/>
      <c r="C23" s="43" t="s">
        <v>41</v>
      </c>
      <c r="D23" s="46"/>
      <c r="E23" s="47"/>
      <c r="F23" s="47"/>
      <c r="G23" s="48"/>
      <c r="H23" s="39"/>
      <c r="I23" s="78"/>
    </row>
    <row r="24" ht="20" customHeight="1" spans="1:9">
      <c r="A24" s="11">
        <f t="shared" si="2"/>
        <v>20</v>
      </c>
      <c r="B24" s="27"/>
      <c r="C24" s="40" t="s">
        <v>42</v>
      </c>
      <c r="D24" s="33" t="s">
        <v>43</v>
      </c>
      <c r="E24" s="33" t="s">
        <v>14</v>
      </c>
      <c r="F24" s="33">
        <v>16</v>
      </c>
      <c r="G24" s="44">
        <v>350</v>
      </c>
      <c r="H24" s="45">
        <f t="shared" si="3"/>
        <v>5600</v>
      </c>
      <c r="I24" s="77" t="s">
        <v>44</v>
      </c>
    </row>
    <row r="25" ht="20" customHeight="1" spans="1:9">
      <c r="A25" s="11">
        <f t="shared" si="2"/>
        <v>21</v>
      </c>
      <c r="B25" s="27"/>
      <c r="C25" s="32" t="s">
        <v>38</v>
      </c>
      <c r="D25" s="32"/>
      <c r="E25" s="32"/>
      <c r="F25" s="32"/>
      <c r="G25" s="32"/>
      <c r="H25" s="35" t="s">
        <v>33</v>
      </c>
      <c r="I25" s="75"/>
    </row>
    <row r="26" ht="20" customHeight="1" spans="1:9">
      <c r="A26" s="11">
        <f t="shared" ref="A26:A35" si="4">ROW()-4</f>
        <v>22</v>
      </c>
      <c r="B26" s="27">
        <v>44862</v>
      </c>
      <c r="C26" s="43" t="s">
        <v>45</v>
      </c>
      <c r="D26" s="33"/>
      <c r="E26" s="33"/>
      <c r="F26" s="33"/>
      <c r="G26" s="44"/>
      <c r="H26" s="45"/>
      <c r="I26" s="75"/>
    </row>
    <row r="27" ht="20" customHeight="1" spans="1:9">
      <c r="A27" s="11">
        <f t="shared" si="4"/>
        <v>23</v>
      </c>
      <c r="B27" s="27"/>
      <c r="C27" s="40" t="s">
        <v>46</v>
      </c>
      <c r="D27" s="33" t="s">
        <v>47</v>
      </c>
      <c r="E27" s="33" t="s">
        <v>14</v>
      </c>
      <c r="F27" s="33">
        <v>1</v>
      </c>
      <c r="G27" s="44">
        <v>600</v>
      </c>
      <c r="H27" s="42">
        <f>F27*G27</f>
        <v>600</v>
      </c>
      <c r="I27" s="75" t="s">
        <v>48</v>
      </c>
    </row>
    <row r="28" ht="20" customHeight="1" spans="1:9">
      <c r="A28" s="11">
        <f t="shared" si="4"/>
        <v>24</v>
      </c>
      <c r="B28" s="27"/>
      <c r="C28" s="32" t="s">
        <v>38</v>
      </c>
      <c r="D28" s="32"/>
      <c r="E28" s="32"/>
      <c r="F28" s="32"/>
      <c r="G28" s="32"/>
      <c r="H28" s="35" t="s">
        <v>33</v>
      </c>
      <c r="I28" s="75"/>
    </row>
    <row r="29" ht="20" customHeight="1" spans="1:9">
      <c r="A29" s="11">
        <f t="shared" si="4"/>
        <v>25</v>
      </c>
      <c r="B29" s="12">
        <v>44889</v>
      </c>
      <c r="C29" s="43" t="s">
        <v>49</v>
      </c>
      <c r="D29" s="49"/>
      <c r="E29" s="33"/>
      <c r="F29" s="33"/>
      <c r="G29" s="50"/>
      <c r="H29" s="51"/>
      <c r="I29" s="79"/>
    </row>
    <row r="30" ht="20" customHeight="1" spans="1:9">
      <c r="A30" s="11">
        <f t="shared" si="4"/>
        <v>26</v>
      </c>
      <c r="B30" s="12"/>
      <c r="C30" s="40" t="s">
        <v>42</v>
      </c>
      <c r="D30" s="33" t="s">
        <v>50</v>
      </c>
      <c r="E30" s="33" t="s">
        <v>14</v>
      </c>
      <c r="F30" s="33">
        <v>62</v>
      </c>
      <c r="G30" s="44">
        <v>400</v>
      </c>
      <c r="H30" s="42">
        <f t="shared" ref="H30:H35" si="5">F30*G30</f>
        <v>24800</v>
      </c>
      <c r="I30" s="80" t="s">
        <v>28</v>
      </c>
    </row>
    <row r="31" ht="20" customHeight="1" spans="1:9">
      <c r="A31" s="11">
        <f t="shared" si="4"/>
        <v>27</v>
      </c>
      <c r="B31" s="12"/>
      <c r="C31" s="32" t="s">
        <v>38</v>
      </c>
      <c r="D31" s="33"/>
      <c r="E31" s="33"/>
      <c r="F31" s="33"/>
      <c r="G31" s="34"/>
      <c r="H31" s="35" t="s">
        <v>33</v>
      </c>
      <c r="I31" s="77" t="s">
        <v>51</v>
      </c>
    </row>
    <row r="32" ht="20" customHeight="1" spans="1:9">
      <c r="A32" s="11">
        <f t="shared" si="4"/>
        <v>28</v>
      </c>
      <c r="B32" s="12">
        <v>44893</v>
      </c>
      <c r="C32" s="43" t="s">
        <v>52</v>
      </c>
      <c r="D32" s="33"/>
      <c r="E32" s="33"/>
      <c r="F32" s="33"/>
      <c r="G32" s="44"/>
      <c r="H32" s="45"/>
      <c r="I32" s="75"/>
    </row>
    <row r="33" ht="20" customHeight="1" spans="1:9">
      <c r="A33" s="11">
        <f t="shared" si="4"/>
        <v>29</v>
      </c>
      <c r="B33" s="12"/>
      <c r="C33" s="52" t="s">
        <v>35</v>
      </c>
      <c r="D33" s="33" t="s">
        <v>53</v>
      </c>
      <c r="E33" s="34" t="s">
        <v>14</v>
      </c>
      <c r="F33" s="33">
        <v>112</v>
      </c>
      <c r="G33" s="44">
        <v>460</v>
      </c>
      <c r="H33" s="42">
        <f t="shared" si="5"/>
        <v>51520</v>
      </c>
      <c r="I33" s="75" t="s">
        <v>54</v>
      </c>
    </row>
    <row r="34" ht="20" customHeight="1" spans="1:9">
      <c r="A34" s="11">
        <f t="shared" si="4"/>
        <v>30</v>
      </c>
      <c r="B34" s="12"/>
      <c r="C34" s="43" t="s">
        <v>55</v>
      </c>
      <c r="D34" s="33"/>
      <c r="E34" s="33"/>
      <c r="F34" s="33"/>
      <c r="G34" s="44"/>
      <c r="H34" s="45"/>
      <c r="I34" s="75"/>
    </row>
    <row r="35" ht="20" customHeight="1" spans="1:9">
      <c r="A35" s="11">
        <f t="shared" si="4"/>
        <v>31</v>
      </c>
      <c r="B35" s="12"/>
      <c r="C35" s="52" t="s">
        <v>35</v>
      </c>
      <c r="D35" s="33" t="s">
        <v>53</v>
      </c>
      <c r="E35" s="34" t="s">
        <v>14</v>
      </c>
      <c r="F35" s="33">
        <v>112</v>
      </c>
      <c r="G35" s="44">
        <v>460</v>
      </c>
      <c r="H35" s="42">
        <f t="shared" si="5"/>
        <v>51520</v>
      </c>
      <c r="I35" s="75" t="s">
        <v>54</v>
      </c>
    </row>
    <row r="36" ht="20" customHeight="1" spans="1:9">
      <c r="A36" s="11">
        <f t="shared" ref="A36:A45" si="6">ROW()-4</f>
        <v>32</v>
      </c>
      <c r="B36" s="12"/>
      <c r="C36" s="32" t="s">
        <v>38</v>
      </c>
      <c r="D36" s="53"/>
      <c r="E36" s="53"/>
      <c r="F36" s="47"/>
      <c r="G36" s="44"/>
      <c r="H36" s="35" t="s">
        <v>33</v>
      </c>
      <c r="I36" s="77"/>
    </row>
    <row r="37" ht="20" customHeight="1" spans="1:9">
      <c r="A37" s="11">
        <f t="shared" si="6"/>
        <v>33</v>
      </c>
      <c r="B37" s="12">
        <v>44886</v>
      </c>
      <c r="C37" s="54" t="s">
        <v>56</v>
      </c>
      <c r="D37" s="55" t="s">
        <v>57</v>
      </c>
      <c r="E37" s="55" t="s">
        <v>31</v>
      </c>
      <c r="F37" s="55">
        <v>100</v>
      </c>
      <c r="G37" s="15">
        <v>25</v>
      </c>
      <c r="H37" s="56">
        <f>F37*G37</f>
        <v>2500</v>
      </c>
      <c r="I37" s="81" t="s">
        <v>58</v>
      </c>
    </row>
    <row r="38" ht="20" customHeight="1" spans="1:9">
      <c r="A38" s="11">
        <f t="shared" si="6"/>
        <v>34</v>
      </c>
      <c r="B38" s="12"/>
      <c r="C38" s="57" t="s">
        <v>59</v>
      </c>
      <c r="D38" s="58"/>
      <c r="E38" s="59"/>
      <c r="F38" s="58"/>
      <c r="G38" s="15"/>
      <c r="H38" s="56"/>
      <c r="I38" s="82"/>
    </row>
    <row r="39" ht="20" customHeight="1" spans="1:9">
      <c r="A39" s="11">
        <f t="shared" si="6"/>
        <v>35</v>
      </c>
      <c r="B39" s="12"/>
      <c r="C39" s="54" t="s">
        <v>60</v>
      </c>
      <c r="D39" s="55" t="s">
        <v>61</v>
      </c>
      <c r="E39" s="55" t="s">
        <v>18</v>
      </c>
      <c r="F39" s="60">
        <v>150</v>
      </c>
      <c r="G39" s="15">
        <v>30</v>
      </c>
      <c r="H39" s="56">
        <f t="shared" ref="H38:H46" si="7">F39*G39</f>
        <v>4500</v>
      </c>
      <c r="I39" s="81" t="s">
        <v>62</v>
      </c>
    </row>
    <row r="40" ht="20" customHeight="1" spans="1:9">
      <c r="A40" s="11">
        <f t="shared" si="6"/>
        <v>36</v>
      </c>
      <c r="B40" s="12"/>
      <c r="C40" s="57" t="s">
        <v>63</v>
      </c>
      <c r="D40" s="58"/>
      <c r="E40" s="59"/>
      <c r="F40" s="58"/>
      <c r="G40" s="15"/>
      <c r="H40" s="56"/>
      <c r="I40" s="82"/>
    </row>
    <row r="41" ht="20" customHeight="1" spans="1:9">
      <c r="A41" s="11">
        <f t="shared" si="6"/>
        <v>37</v>
      </c>
      <c r="B41" s="12"/>
      <c r="C41" s="54" t="s">
        <v>64</v>
      </c>
      <c r="D41" s="55" t="s">
        <v>65</v>
      </c>
      <c r="E41" s="55" t="s">
        <v>18</v>
      </c>
      <c r="F41" s="55">
        <v>6</v>
      </c>
      <c r="G41" s="61">
        <v>260</v>
      </c>
      <c r="H41" s="56">
        <f t="shared" si="7"/>
        <v>1560</v>
      </c>
      <c r="I41" s="81" t="s">
        <v>66</v>
      </c>
    </row>
    <row r="42" ht="20" customHeight="1" spans="1:9">
      <c r="A42" s="11">
        <f t="shared" si="6"/>
        <v>38</v>
      </c>
      <c r="B42" s="12"/>
      <c r="C42" s="57" t="s">
        <v>67</v>
      </c>
      <c r="D42" s="55"/>
      <c r="E42" s="55"/>
      <c r="F42" s="55"/>
      <c r="G42" s="61"/>
      <c r="H42" s="56"/>
      <c r="I42" s="81"/>
    </row>
    <row r="43" ht="20" customHeight="1" spans="1:9">
      <c r="A43" s="11">
        <f t="shared" si="6"/>
        <v>39</v>
      </c>
      <c r="B43" s="12"/>
      <c r="C43" s="54" t="s">
        <v>68</v>
      </c>
      <c r="D43" s="55" t="s">
        <v>69</v>
      </c>
      <c r="E43" s="55" t="s">
        <v>18</v>
      </c>
      <c r="F43" s="60">
        <v>15</v>
      </c>
      <c r="G43" s="59">
        <v>260</v>
      </c>
      <c r="H43" s="56">
        <f t="shared" si="7"/>
        <v>3900</v>
      </c>
      <c r="I43" s="81" t="s">
        <v>66</v>
      </c>
    </row>
    <row r="44" ht="20" customHeight="1" spans="1:9">
      <c r="A44" s="11">
        <f t="shared" si="6"/>
        <v>40</v>
      </c>
      <c r="B44" s="12"/>
      <c r="C44" s="57" t="s">
        <v>70</v>
      </c>
      <c r="D44" s="55"/>
      <c r="E44" s="55"/>
      <c r="F44" s="60"/>
      <c r="G44" s="59"/>
      <c r="H44" s="56"/>
      <c r="I44" s="81"/>
    </row>
    <row r="45" ht="20" customHeight="1" spans="1:9">
      <c r="A45" s="11">
        <f t="shared" si="6"/>
        <v>41</v>
      </c>
      <c r="B45" s="12">
        <v>44886</v>
      </c>
      <c r="C45" s="54" t="s">
        <v>71</v>
      </c>
      <c r="D45" s="55" t="s">
        <v>72</v>
      </c>
      <c r="E45" s="55" t="s">
        <v>18</v>
      </c>
      <c r="F45" s="60">
        <v>34</v>
      </c>
      <c r="G45" s="59">
        <v>230</v>
      </c>
      <c r="H45" s="56">
        <f t="shared" si="7"/>
        <v>7820</v>
      </c>
      <c r="I45" s="81" t="s">
        <v>66</v>
      </c>
    </row>
    <row r="46" ht="20" customHeight="1" spans="1:9">
      <c r="A46" s="11">
        <f t="shared" ref="A46:A55" si="8">ROW()-4</f>
        <v>42</v>
      </c>
      <c r="B46" s="12"/>
      <c r="C46" s="54" t="s">
        <v>73</v>
      </c>
      <c r="D46" s="55" t="s">
        <v>74</v>
      </c>
      <c r="E46" s="55" t="s">
        <v>18</v>
      </c>
      <c r="F46" s="60">
        <v>3</v>
      </c>
      <c r="G46" s="15">
        <v>350</v>
      </c>
      <c r="H46" s="56">
        <f t="shared" si="7"/>
        <v>1050</v>
      </c>
      <c r="I46" s="81" t="s">
        <v>66</v>
      </c>
    </row>
    <row r="47" ht="20" customHeight="1" spans="1:9">
      <c r="A47" s="11">
        <f t="shared" si="8"/>
        <v>43</v>
      </c>
      <c r="B47" s="12"/>
      <c r="C47" s="62" t="s">
        <v>75</v>
      </c>
      <c r="D47" s="55"/>
      <c r="E47" s="55"/>
      <c r="F47" s="60"/>
      <c r="G47" s="15"/>
      <c r="H47" s="56"/>
      <c r="I47" s="81"/>
    </row>
    <row r="48" ht="20" customHeight="1" spans="1:9">
      <c r="A48" s="11">
        <f t="shared" si="8"/>
        <v>44</v>
      </c>
      <c r="B48" s="12"/>
      <c r="C48" s="57" t="s">
        <v>63</v>
      </c>
      <c r="D48" s="55"/>
      <c r="E48" s="55"/>
      <c r="F48" s="60"/>
      <c r="G48" s="15"/>
      <c r="H48" s="56"/>
      <c r="I48" s="81"/>
    </row>
    <row r="49" ht="20" customHeight="1" spans="1:9">
      <c r="A49" s="11">
        <f t="shared" si="8"/>
        <v>45</v>
      </c>
      <c r="B49" s="12"/>
      <c r="C49" s="62" t="s">
        <v>76</v>
      </c>
      <c r="D49" s="55"/>
      <c r="E49" s="55"/>
      <c r="F49" s="60"/>
      <c r="G49" s="15"/>
      <c r="H49" s="56"/>
      <c r="I49" s="81"/>
    </row>
    <row r="50" ht="20" customHeight="1" spans="1:9">
      <c r="A50" s="11">
        <f t="shared" si="8"/>
        <v>46</v>
      </c>
      <c r="B50" s="12"/>
      <c r="C50" s="63" t="s">
        <v>77</v>
      </c>
      <c r="D50" s="55" t="s">
        <v>72</v>
      </c>
      <c r="E50" s="55" t="s">
        <v>18</v>
      </c>
      <c r="F50" s="60">
        <v>2</v>
      </c>
      <c r="G50" s="15">
        <v>230</v>
      </c>
      <c r="H50" s="56">
        <f t="shared" ref="H50:H54" si="9">F50*G50</f>
        <v>460</v>
      </c>
      <c r="I50" s="81" t="s">
        <v>66</v>
      </c>
    </row>
    <row r="51" ht="20" customHeight="1" spans="1:9">
      <c r="A51" s="11">
        <f t="shared" si="8"/>
        <v>47</v>
      </c>
      <c r="B51" s="12"/>
      <c r="C51" s="57" t="s">
        <v>78</v>
      </c>
      <c r="D51" s="55"/>
      <c r="E51" s="55"/>
      <c r="F51" s="60"/>
      <c r="G51" s="15"/>
      <c r="H51" s="56"/>
      <c r="I51" s="81"/>
    </row>
    <row r="52" ht="20" customHeight="1" spans="1:9">
      <c r="A52" s="11">
        <f t="shared" si="8"/>
        <v>48</v>
      </c>
      <c r="B52" s="12"/>
      <c r="C52" s="54" t="s">
        <v>79</v>
      </c>
      <c r="D52" s="55" t="s">
        <v>80</v>
      </c>
      <c r="E52" s="55" t="s">
        <v>18</v>
      </c>
      <c r="F52" s="60">
        <v>21</v>
      </c>
      <c r="G52" s="15">
        <v>230</v>
      </c>
      <c r="H52" s="56">
        <f t="shared" si="9"/>
        <v>4830</v>
      </c>
      <c r="I52" s="81"/>
    </row>
    <row r="53" ht="20" customHeight="1" spans="1:9">
      <c r="A53" s="11">
        <f t="shared" si="8"/>
        <v>49</v>
      </c>
      <c r="B53" s="12"/>
      <c r="C53" s="57" t="s">
        <v>81</v>
      </c>
      <c r="D53" s="55"/>
      <c r="E53" s="55"/>
      <c r="F53" s="60"/>
      <c r="G53" s="15"/>
      <c r="H53" s="56"/>
      <c r="I53" s="81"/>
    </row>
    <row r="54" ht="20" customHeight="1" spans="1:9">
      <c r="A54" s="11">
        <f t="shared" si="8"/>
        <v>50</v>
      </c>
      <c r="B54" s="12"/>
      <c r="C54" s="63" t="s">
        <v>82</v>
      </c>
      <c r="D54" s="58" t="s">
        <v>74</v>
      </c>
      <c r="E54" s="58" t="s">
        <v>18</v>
      </c>
      <c r="F54" s="58">
        <v>8</v>
      </c>
      <c r="G54" s="15">
        <v>350</v>
      </c>
      <c r="H54" s="56">
        <f t="shared" si="9"/>
        <v>2800</v>
      </c>
      <c r="I54" s="81"/>
    </row>
    <row r="55" ht="20" customHeight="1" spans="1:9">
      <c r="A55" s="11">
        <f t="shared" si="8"/>
        <v>51</v>
      </c>
      <c r="B55" s="12"/>
      <c r="C55" s="57" t="s">
        <v>78</v>
      </c>
      <c r="D55" s="58"/>
      <c r="E55" s="58"/>
      <c r="F55" s="58"/>
      <c r="G55" s="59"/>
      <c r="H55" s="56"/>
      <c r="I55" s="81"/>
    </row>
    <row r="56" ht="20" customHeight="1" spans="1:9">
      <c r="A56" s="11">
        <f t="shared" ref="A56:A65" si="10">ROW()-4</f>
        <v>52</v>
      </c>
      <c r="B56" s="12">
        <v>44886</v>
      </c>
      <c r="C56" s="13" t="s">
        <v>83</v>
      </c>
      <c r="D56" s="14" t="s">
        <v>84</v>
      </c>
      <c r="E56" s="14" t="s">
        <v>14</v>
      </c>
      <c r="F56" s="14">
        <v>15</v>
      </c>
      <c r="G56" s="64">
        <v>2100</v>
      </c>
      <c r="H56" s="56">
        <f t="shared" ref="H56:H60" si="11">F56*G56</f>
        <v>31500</v>
      </c>
      <c r="I56" s="83" t="s">
        <v>85</v>
      </c>
    </row>
    <row r="57" ht="20" customHeight="1" spans="1:9">
      <c r="A57" s="11">
        <f t="shared" si="10"/>
        <v>53</v>
      </c>
      <c r="B57" s="12"/>
      <c r="C57" s="57" t="s">
        <v>86</v>
      </c>
      <c r="D57" s="58"/>
      <c r="E57" s="59"/>
      <c r="F57" s="58"/>
      <c r="G57" s="15"/>
      <c r="H57" s="56"/>
      <c r="I57" s="84"/>
    </row>
    <row r="58" ht="20" customHeight="1" spans="1:9">
      <c r="A58" s="11">
        <f t="shared" si="10"/>
        <v>54</v>
      </c>
      <c r="B58" s="12"/>
      <c r="C58" s="13" t="s">
        <v>83</v>
      </c>
      <c r="D58" s="14" t="s">
        <v>84</v>
      </c>
      <c r="E58" s="14" t="s">
        <v>14</v>
      </c>
      <c r="F58" s="14">
        <v>3</v>
      </c>
      <c r="G58" s="64">
        <v>2100</v>
      </c>
      <c r="H58" s="56">
        <f t="shared" si="11"/>
        <v>6300</v>
      </c>
      <c r="I58" s="85" t="s">
        <v>85</v>
      </c>
    </row>
    <row r="59" ht="20" customHeight="1" spans="1:9">
      <c r="A59" s="11">
        <f t="shared" si="10"/>
        <v>55</v>
      </c>
      <c r="B59" s="12"/>
      <c r="C59" s="57" t="s">
        <v>87</v>
      </c>
      <c r="D59" s="58"/>
      <c r="E59" s="59"/>
      <c r="F59" s="58"/>
      <c r="G59" s="15"/>
      <c r="H59" s="56"/>
      <c r="I59" s="86"/>
    </row>
    <row r="60" ht="20" customHeight="1" spans="1:9">
      <c r="A60" s="11">
        <f t="shared" si="10"/>
        <v>56</v>
      </c>
      <c r="B60" s="12"/>
      <c r="C60" s="65" t="s">
        <v>79</v>
      </c>
      <c r="D60" s="66" t="s">
        <v>80</v>
      </c>
      <c r="E60" s="66" t="s">
        <v>18</v>
      </c>
      <c r="F60" s="20">
        <v>119</v>
      </c>
      <c r="G60" s="21">
        <v>230</v>
      </c>
      <c r="H60" s="56">
        <f t="shared" si="11"/>
        <v>27370</v>
      </c>
      <c r="I60" s="73"/>
    </row>
    <row r="61" ht="20" customHeight="1" spans="1:9">
      <c r="A61" s="11">
        <f t="shared" si="10"/>
        <v>57</v>
      </c>
      <c r="B61" s="12"/>
      <c r="C61" s="57" t="s">
        <v>81</v>
      </c>
      <c r="D61" s="55"/>
      <c r="E61" s="55"/>
      <c r="F61" s="55"/>
      <c r="G61" s="61"/>
      <c r="H61" s="67"/>
      <c r="I61" s="81"/>
    </row>
    <row r="62" ht="20" customHeight="1" spans="1:9">
      <c r="A62" s="11">
        <f t="shared" si="10"/>
        <v>58</v>
      </c>
      <c r="B62" s="12">
        <v>44889</v>
      </c>
      <c r="C62" s="68" t="s">
        <v>49</v>
      </c>
      <c r="D62" s="69"/>
      <c r="E62" s="14"/>
      <c r="F62" s="14"/>
      <c r="G62" s="70"/>
      <c r="H62" s="71"/>
      <c r="I62" s="87"/>
    </row>
    <row r="63" ht="20" customHeight="1" spans="1:9">
      <c r="A63" s="11">
        <f t="shared" si="10"/>
        <v>59</v>
      </c>
      <c r="B63" s="12"/>
      <c r="C63" s="13" t="s">
        <v>42</v>
      </c>
      <c r="D63" s="14" t="s">
        <v>50</v>
      </c>
      <c r="E63" s="14" t="s">
        <v>14</v>
      </c>
      <c r="F63" s="14">
        <v>26</v>
      </c>
      <c r="G63" s="21">
        <v>400</v>
      </c>
      <c r="H63" s="56">
        <f>F63*G63</f>
        <v>10400</v>
      </c>
      <c r="I63" s="18" t="s">
        <v>28</v>
      </c>
    </row>
    <row r="64" ht="20" customHeight="1" spans="1:9">
      <c r="A64" s="11">
        <f t="shared" si="10"/>
        <v>60</v>
      </c>
      <c r="B64" s="12"/>
      <c r="C64" s="57" t="s">
        <v>88</v>
      </c>
      <c r="D64" s="14"/>
      <c r="E64" s="14"/>
      <c r="F64" s="14"/>
      <c r="G64" s="64"/>
      <c r="H64" s="72"/>
      <c r="I64" s="87"/>
    </row>
    <row r="65" ht="20" customHeight="1" spans="1:9">
      <c r="A65" s="11">
        <f t="shared" si="10"/>
        <v>61</v>
      </c>
      <c r="B65" s="12"/>
      <c r="C65" s="88" t="s">
        <v>89</v>
      </c>
      <c r="D65" s="89"/>
      <c r="E65" s="90"/>
      <c r="F65" s="90"/>
      <c r="G65" s="91"/>
      <c r="H65" s="92"/>
      <c r="I65" s="105"/>
    </row>
    <row r="66" ht="20" customHeight="1" spans="1:9">
      <c r="A66" s="11">
        <f t="shared" ref="A66:A75" si="12">ROW()-4</f>
        <v>62</v>
      </c>
      <c r="B66" s="12"/>
      <c r="C66" s="13" t="s">
        <v>35</v>
      </c>
      <c r="D66" s="14" t="s">
        <v>50</v>
      </c>
      <c r="E66" s="14" t="s">
        <v>14</v>
      </c>
      <c r="F66" s="14">
        <v>36</v>
      </c>
      <c r="G66" s="64">
        <v>400</v>
      </c>
      <c r="H66" s="56">
        <f t="shared" ref="H66:H71" si="13">F66*G66</f>
        <v>14400</v>
      </c>
      <c r="I66" s="105" t="s">
        <v>28</v>
      </c>
    </row>
    <row r="67" ht="20" customHeight="1" spans="1:9">
      <c r="A67" s="11">
        <f t="shared" si="12"/>
        <v>63</v>
      </c>
      <c r="B67" s="12"/>
      <c r="C67" s="57" t="s">
        <v>90</v>
      </c>
      <c r="D67" s="55"/>
      <c r="E67" s="55"/>
      <c r="F67" s="55"/>
      <c r="G67" s="61"/>
      <c r="H67" s="56"/>
      <c r="I67" s="106" t="s">
        <v>51</v>
      </c>
    </row>
    <row r="68" ht="20" customHeight="1" spans="1:9">
      <c r="A68" s="11">
        <f t="shared" si="12"/>
        <v>64</v>
      </c>
      <c r="B68" s="12">
        <v>44893</v>
      </c>
      <c r="C68" s="62" t="s">
        <v>91</v>
      </c>
      <c r="D68" s="93"/>
      <c r="E68" s="93"/>
      <c r="F68" s="93"/>
      <c r="G68" s="67"/>
      <c r="H68" s="56"/>
      <c r="I68" s="67"/>
    </row>
    <row r="69" ht="20" customHeight="1" spans="1:9">
      <c r="A69" s="11">
        <f t="shared" si="12"/>
        <v>65</v>
      </c>
      <c r="B69" s="12"/>
      <c r="C69" s="63" t="s">
        <v>35</v>
      </c>
      <c r="D69" s="58" t="s">
        <v>92</v>
      </c>
      <c r="E69" s="58" t="s">
        <v>14</v>
      </c>
      <c r="F69" s="54">
        <v>1</v>
      </c>
      <c r="G69" s="17">
        <v>450</v>
      </c>
      <c r="H69" s="56">
        <f t="shared" si="13"/>
        <v>450</v>
      </c>
      <c r="I69" s="81" t="s">
        <v>93</v>
      </c>
    </row>
    <row r="70" ht="20" customHeight="1" spans="1:9">
      <c r="A70" s="11">
        <f t="shared" si="12"/>
        <v>66</v>
      </c>
      <c r="B70" s="12"/>
      <c r="C70" s="54" t="s">
        <v>94</v>
      </c>
      <c r="D70" s="55" t="s">
        <v>95</v>
      </c>
      <c r="E70" s="55" t="s">
        <v>18</v>
      </c>
      <c r="F70" s="55">
        <v>6</v>
      </c>
      <c r="G70" s="15">
        <v>260</v>
      </c>
      <c r="H70" s="56">
        <f t="shared" si="13"/>
        <v>1560</v>
      </c>
      <c r="I70" s="81" t="s">
        <v>66</v>
      </c>
    </row>
    <row r="71" ht="20" customHeight="1" spans="1:9">
      <c r="A71" s="11">
        <f t="shared" si="12"/>
        <v>67</v>
      </c>
      <c r="B71" s="12"/>
      <c r="C71" s="54" t="s">
        <v>79</v>
      </c>
      <c r="D71" s="55" t="s">
        <v>80</v>
      </c>
      <c r="E71" s="55" t="s">
        <v>18</v>
      </c>
      <c r="F71" s="55">
        <v>5</v>
      </c>
      <c r="G71" s="15">
        <v>230</v>
      </c>
      <c r="H71" s="56">
        <f t="shared" si="13"/>
        <v>1150</v>
      </c>
      <c r="I71" s="81" t="s">
        <v>66</v>
      </c>
    </row>
    <row r="72" ht="20" customHeight="1" spans="1:9">
      <c r="A72" s="11">
        <f t="shared" si="12"/>
        <v>68</v>
      </c>
      <c r="B72" s="12"/>
      <c r="C72" s="57" t="s">
        <v>67</v>
      </c>
      <c r="D72" s="55"/>
      <c r="E72" s="55"/>
      <c r="F72" s="60"/>
      <c r="G72" s="15"/>
      <c r="H72" s="56"/>
      <c r="I72" s="81"/>
    </row>
    <row r="73" ht="20" customHeight="1" spans="1:9">
      <c r="A73" s="11">
        <f t="shared" si="12"/>
        <v>69</v>
      </c>
      <c r="B73" s="12"/>
      <c r="C73" s="54" t="s">
        <v>94</v>
      </c>
      <c r="D73" s="55" t="s">
        <v>95</v>
      </c>
      <c r="E73" s="55" t="s">
        <v>18</v>
      </c>
      <c r="F73" s="55">
        <v>3</v>
      </c>
      <c r="G73" s="15">
        <v>280</v>
      </c>
      <c r="H73" s="56">
        <f t="shared" ref="H73:H76" si="14">F73*G73</f>
        <v>840</v>
      </c>
      <c r="I73" s="81"/>
    </row>
    <row r="74" ht="20" customHeight="1" spans="1:9">
      <c r="A74" s="11">
        <f t="shared" si="12"/>
        <v>70</v>
      </c>
      <c r="B74" s="12"/>
      <c r="C74" s="54" t="s">
        <v>79</v>
      </c>
      <c r="D74" s="55" t="s">
        <v>80</v>
      </c>
      <c r="E74" s="55" t="s">
        <v>18</v>
      </c>
      <c r="F74" s="60">
        <v>25</v>
      </c>
      <c r="G74" s="15">
        <v>230</v>
      </c>
      <c r="H74" s="56">
        <f t="shared" si="14"/>
        <v>5750</v>
      </c>
      <c r="I74" s="81"/>
    </row>
    <row r="75" ht="20" customHeight="1" spans="1:9">
      <c r="A75" s="11">
        <f t="shared" si="12"/>
        <v>71</v>
      </c>
      <c r="B75" s="12"/>
      <c r="C75" s="57" t="s">
        <v>81</v>
      </c>
      <c r="D75" s="55"/>
      <c r="E75" s="55"/>
      <c r="F75" s="60"/>
      <c r="G75" s="59"/>
      <c r="H75" s="56"/>
      <c r="I75" s="81"/>
    </row>
    <row r="76" ht="20" customHeight="1" spans="1:9">
      <c r="A76" s="11">
        <f t="shared" ref="A76:A85" si="15">ROW()-4</f>
        <v>72</v>
      </c>
      <c r="B76" s="12"/>
      <c r="C76" s="54" t="s">
        <v>96</v>
      </c>
      <c r="D76" s="55" t="s">
        <v>80</v>
      </c>
      <c r="E76" s="55" t="s">
        <v>18</v>
      </c>
      <c r="F76" s="60">
        <v>30</v>
      </c>
      <c r="G76" s="15">
        <v>230</v>
      </c>
      <c r="H76" s="56">
        <f t="shared" si="14"/>
        <v>6900</v>
      </c>
      <c r="I76" s="81" t="s">
        <v>66</v>
      </c>
    </row>
    <row r="77" ht="20" customHeight="1" spans="1:9">
      <c r="A77" s="11">
        <f t="shared" si="15"/>
        <v>73</v>
      </c>
      <c r="B77" s="12"/>
      <c r="C77" s="57" t="s">
        <v>63</v>
      </c>
      <c r="D77" s="55"/>
      <c r="E77" s="55"/>
      <c r="F77" s="60"/>
      <c r="G77" s="59"/>
      <c r="H77" s="56"/>
      <c r="I77" s="81"/>
    </row>
    <row r="78" ht="20" customHeight="1" spans="1:9">
      <c r="A78" s="11">
        <f t="shared" si="15"/>
        <v>74</v>
      </c>
      <c r="B78" s="12">
        <v>44893</v>
      </c>
      <c r="C78" s="94" t="s">
        <v>76</v>
      </c>
      <c r="D78" s="55"/>
      <c r="E78" s="55"/>
      <c r="F78" s="60"/>
      <c r="G78" s="15"/>
      <c r="H78" s="56"/>
      <c r="I78" s="81"/>
    </row>
    <row r="79" ht="20" customHeight="1" spans="1:9">
      <c r="A79" s="11">
        <f t="shared" si="15"/>
        <v>75</v>
      </c>
      <c r="B79" s="12"/>
      <c r="C79" s="95" t="s">
        <v>77</v>
      </c>
      <c r="D79" s="55" t="s">
        <v>72</v>
      </c>
      <c r="E79" s="55" t="s">
        <v>18</v>
      </c>
      <c r="F79" s="60">
        <v>114</v>
      </c>
      <c r="G79" s="15">
        <v>230</v>
      </c>
      <c r="H79" s="56">
        <f t="shared" ref="H79:H83" si="16">F79*G79</f>
        <v>26220</v>
      </c>
      <c r="I79" s="81"/>
    </row>
    <row r="80" ht="20" customHeight="1" spans="1:9">
      <c r="A80" s="11">
        <f t="shared" si="15"/>
        <v>76</v>
      </c>
      <c r="B80" s="12"/>
      <c r="C80" s="94" t="s">
        <v>97</v>
      </c>
      <c r="D80" s="55"/>
      <c r="E80" s="55"/>
      <c r="F80" s="60"/>
      <c r="G80" s="15"/>
      <c r="H80" s="56"/>
      <c r="I80" s="81"/>
    </row>
    <row r="81" ht="20" customHeight="1" spans="1:9">
      <c r="A81" s="11">
        <f t="shared" si="15"/>
        <v>77</v>
      </c>
      <c r="B81" s="12"/>
      <c r="C81" s="95" t="s">
        <v>79</v>
      </c>
      <c r="D81" s="55" t="s">
        <v>80</v>
      </c>
      <c r="E81" s="55" t="s">
        <v>18</v>
      </c>
      <c r="F81" s="60">
        <v>63</v>
      </c>
      <c r="G81" s="15">
        <v>230</v>
      </c>
      <c r="H81" s="56">
        <f t="shared" si="16"/>
        <v>14490</v>
      </c>
      <c r="I81" s="81"/>
    </row>
    <row r="82" ht="20" customHeight="1" spans="1:9">
      <c r="A82" s="11">
        <f t="shared" si="15"/>
        <v>78</v>
      </c>
      <c r="B82" s="12"/>
      <c r="C82" s="96" t="s">
        <v>78</v>
      </c>
      <c r="D82" s="55"/>
      <c r="E82" s="55"/>
      <c r="F82" s="60"/>
      <c r="G82" s="59"/>
      <c r="H82" s="56"/>
      <c r="I82" s="81"/>
    </row>
    <row r="83" ht="20" customHeight="1" spans="1:9">
      <c r="A83" s="11">
        <f t="shared" si="15"/>
        <v>79</v>
      </c>
      <c r="B83" s="12"/>
      <c r="C83" s="95" t="s">
        <v>98</v>
      </c>
      <c r="D83" s="60" t="s">
        <v>72</v>
      </c>
      <c r="E83" s="60" t="s">
        <v>18</v>
      </c>
      <c r="F83" s="60">
        <v>1</v>
      </c>
      <c r="G83" s="59">
        <v>230</v>
      </c>
      <c r="H83" s="56">
        <f t="shared" si="16"/>
        <v>230</v>
      </c>
      <c r="I83" s="107"/>
    </row>
    <row r="84" ht="20" customHeight="1" spans="1:9">
      <c r="A84" s="11">
        <f t="shared" si="15"/>
        <v>80</v>
      </c>
      <c r="B84" s="12"/>
      <c r="C84" s="96" t="s">
        <v>99</v>
      </c>
      <c r="D84" s="55"/>
      <c r="E84" s="55"/>
      <c r="F84" s="60"/>
      <c r="G84" s="59"/>
      <c r="H84" s="56"/>
      <c r="I84" s="81"/>
    </row>
    <row r="85" ht="20" customHeight="1" spans="1:9">
      <c r="A85" s="11">
        <f t="shared" si="15"/>
        <v>81</v>
      </c>
      <c r="B85" s="12"/>
      <c r="C85" s="97" t="s">
        <v>100</v>
      </c>
      <c r="D85" s="58"/>
      <c r="E85" s="58"/>
      <c r="F85" s="58"/>
      <c r="G85" s="15"/>
      <c r="H85" s="56"/>
      <c r="I85" s="107"/>
    </row>
    <row r="86" ht="20" customHeight="1" spans="1:9">
      <c r="A86" s="11">
        <f t="shared" ref="A86:A95" si="17">ROW()-4</f>
        <v>82</v>
      </c>
      <c r="B86" s="12"/>
      <c r="C86" s="95" t="s">
        <v>101</v>
      </c>
      <c r="D86" s="58" t="s">
        <v>102</v>
      </c>
      <c r="E86" s="58" t="s">
        <v>14</v>
      </c>
      <c r="F86" s="58">
        <v>1</v>
      </c>
      <c r="G86" s="15">
        <v>5500</v>
      </c>
      <c r="H86" s="56">
        <f t="shared" ref="H86:H90" si="18">F86*G86</f>
        <v>5500</v>
      </c>
      <c r="I86" s="107" t="s">
        <v>103</v>
      </c>
    </row>
    <row r="87" ht="20" customHeight="1" spans="1:9">
      <c r="A87" s="11">
        <f t="shared" si="17"/>
        <v>83</v>
      </c>
      <c r="B87" s="12"/>
      <c r="C87" s="96" t="s">
        <v>104</v>
      </c>
      <c r="D87" s="55"/>
      <c r="E87" s="55"/>
      <c r="F87" s="60"/>
      <c r="G87" s="59"/>
      <c r="H87" s="56"/>
      <c r="I87" s="81"/>
    </row>
    <row r="88" ht="20" customHeight="1" spans="1:9">
      <c r="A88" s="11">
        <f t="shared" si="17"/>
        <v>84</v>
      </c>
      <c r="B88" s="12"/>
      <c r="C88" s="95" t="s">
        <v>105</v>
      </c>
      <c r="D88" s="58" t="s">
        <v>106</v>
      </c>
      <c r="E88" s="58" t="s">
        <v>14</v>
      </c>
      <c r="F88" s="58">
        <v>1</v>
      </c>
      <c r="G88" s="59">
        <v>3500</v>
      </c>
      <c r="H88" s="56">
        <f t="shared" si="18"/>
        <v>3500</v>
      </c>
      <c r="I88" s="108" t="s">
        <v>107</v>
      </c>
    </row>
    <row r="89" ht="20" customHeight="1" spans="1:9">
      <c r="A89" s="11">
        <f t="shared" si="17"/>
        <v>85</v>
      </c>
      <c r="B89" s="12"/>
      <c r="C89" s="96" t="s">
        <v>108</v>
      </c>
      <c r="D89" s="55"/>
      <c r="E89" s="55"/>
      <c r="F89" s="60"/>
      <c r="G89" s="59"/>
      <c r="H89" s="56"/>
      <c r="I89" s="109"/>
    </row>
    <row r="90" ht="20" customHeight="1" spans="1:9">
      <c r="A90" s="11">
        <f t="shared" si="17"/>
        <v>86</v>
      </c>
      <c r="B90" s="12"/>
      <c r="C90" s="95" t="s">
        <v>109</v>
      </c>
      <c r="D90" s="58" t="s">
        <v>110</v>
      </c>
      <c r="E90" s="58" t="s">
        <v>111</v>
      </c>
      <c r="F90" s="58">
        <v>200</v>
      </c>
      <c r="G90" s="59">
        <v>5</v>
      </c>
      <c r="H90" s="56">
        <f t="shared" si="18"/>
        <v>1000</v>
      </c>
      <c r="I90" s="81" t="s">
        <v>112</v>
      </c>
    </row>
    <row r="91" ht="20" customHeight="1" spans="1:9">
      <c r="A91" s="11">
        <f t="shared" si="17"/>
        <v>87</v>
      </c>
      <c r="B91" s="12"/>
      <c r="C91" s="96" t="s">
        <v>113</v>
      </c>
      <c r="D91" s="98"/>
      <c r="E91" s="98"/>
      <c r="F91" s="98"/>
      <c r="G91" s="98"/>
      <c r="H91" s="65"/>
      <c r="I91" s="110"/>
    </row>
    <row r="92" ht="20" customHeight="1" spans="1:9">
      <c r="A92" s="11">
        <f t="shared" si="17"/>
        <v>88</v>
      </c>
      <c r="B92" s="12">
        <v>44895</v>
      </c>
      <c r="C92" s="13" t="s">
        <v>83</v>
      </c>
      <c r="D92" s="14" t="s">
        <v>84</v>
      </c>
      <c r="E92" s="14" t="s">
        <v>14</v>
      </c>
      <c r="F92" s="14">
        <v>4</v>
      </c>
      <c r="G92" s="64">
        <v>2100</v>
      </c>
      <c r="H92" s="56">
        <f t="shared" ref="H92:H95" si="19">F92*G92</f>
        <v>8400</v>
      </c>
      <c r="I92" s="73" t="s">
        <v>85</v>
      </c>
    </row>
    <row r="93" ht="20" customHeight="1" spans="1:9">
      <c r="A93" s="11">
        <f t="shared" si="17"/>
        <v>89</v>
      </c>
      <c r="B93" s="12"/>
      <c r="C93" s="57" t="s">
        <v>87</v>
      </c>
      <c r="D93" s="58"/>
      <c r="E93" s="59"/>
      <c r="F93" s="58"/>
      <c r="G93" s="15"/>
      <c r="H93" s="56"/>
      <c r="I93" s="82"/>
    </row>
    <row r="94" ht="20" customHeight="1" spans="1:9">
      <c r="A94" s="11">
        <f t="shared" si="17"/>
        <v>90</v>
      </c>
      <c r="B94" s="12"/>
      <c r="C94" s="90" t="s">
        <v>56</v>
      </c>
      <c r="D94" s="20" t="s">
        <v>114</v>
      </c>
      <c r="E94" s="90" t="s">
        <v>31</v>
      </c>
      <c r="F94" s="90">
        <v>50</v>
      </c>
      <c r="G94" s="92">
        <v>25</v>
      </c>
      <c r="H94" s="56">
        <f t="shared" si="19"/>
        <v>1250</v>
      </c>
      <c r="I94" s="73" t="s">
        <v>115</v>
      </c>
    </row>
    <row r="95" ht="20" customHeight="1" spans="1:9">
      <c r="A95" s="11">
        <f t="shared" si="17"/>
        <v>91</v>
      </c>
      <c r="B95" s="12"/>
      <c r="C95" s="90" t="s">
        <v>56</v>
      </c>
      <c r="D95" s="20" t="s">
        <v>116</v>
      </c>
      <c r="E95" s="20" t="s">
        <v>31</v>
      </c>
      <c r="F95" s="20">
        <v>100</v>
      </c>
      <c r="G95" s="99">
        <v>30</v>
      </c>
      <c r="H95" s="56">
        <f t="shared" si="19"/>
        <v>3000</v>
      </c>
      <c r="I95" s="73" t="s">
        <v>115</v>
      </c>
    </row>
    <row r="96" ht="20" customHeight="1" spans="1:9">
      <c r="A96" s="11">
        <f t="shared" ref="A96:A105" si="20">ROW()-4</f>
        <v>92</v>
      </c>
      <c r="B96" s="12"/>
      <c r="C96" s="57" t="s">
        <v>117</v>
      </c>
      <c r="D96" s="66"/>
      <c r="E96" s="66"/>
      <c r="F96" s="20"/>
      <c r="G96" s="21"/>
      <c r="H96" s="56"/>
      <c r="I96" s="111"/>
    </row>
    <row r="97" ht="20" customHeight="1" spans="1:9">
      <c r="A97" s="11">
        <f t="shared" si="20"/>
        <v>93</v>
      </c>
      <c r="B97" s="12"/>
      <c r="C97" s="65" t="s">
        <v>29</v>
      </c>
      <c r="D97" s="89" t="s">
        <v>30</v>
      </c>
      <c r="E97" s="65" t="s">
        <v>31</v>
      </c>
      <c r="F97" s="65">
        <v>20</v>
      </c>
      <c r="G97" s="100">
        <v>40</v>
      </c>
      <c r="H97" s="56">
        <f t="shared" ref="H97:H100" si="21">F97*G97</f>
        <v>800</v>
      </c>
      <c r="I97" s="65" t="s">
        <v>28</v>
      </c>
    </row>
    <row r="98" ht="20" customHeight="1" spans="1:9">
      <c r="A98" s="11">
        <f t="shared" si="20"/>
        <v>94</v>
      </c>
      <c r="B98" s="12"/>
      <c r="C98" s="13" t="s">
        <v>118</v>
      </c>
      <c r="D98" s="89" t="s">
        <v>119</v>
      </c>
      <c r="E98" s="90" t="s">
        <v>31</v>
      </c>
      <c r="F98" s="90">
        <v>40</v>
      </c>
      <c r="G98" s="91">
        <v>6</v>
      </c>
      <c r="H98" s="56">
        <f t="shared" si="21"/>
        <v>240</v>
      </c>
      <c r="I98" s="105" t="s">
        <v>120</v>
      </c>
    </row>
    <row r="99" ht="20" customHeight="1" spans="1:9">
      <c r="A99" s="11">
        <f t="shared" si="20"/>
        <v>95</v>
      </c>
      <c r="B99" s="12"/>
      <c r="C99" s="57" t="s">
        <v>99</v>
      </c>
      <c r="D99" s="55"/>
      <c r="E99" s="55"/>
      <c r="F99" s="60"/>
      <c r="G99" s="59"/>
      <c r="H99" s="56"/>
      <c r="I99" s="81"/>
    </row>
    <row r="100" ht="20" customHeight="1" spans="1:9">
      <c r="A100" s="11">
        <f t="shared" si="20"/>
        <v>96</v>
      </c>
      <c r="B100" s="12"/>
      <c r="C100" s="65" t="s">
        <v>121</v>
      </c>
      <c r="D100" s="89" t="s">
        <v>122</v>
      </c>
      <c r="E100" s="65" t="s">
        <v>14</v>
      </c>
      <c r="F100" s="65">
        <v>50</v>
      </c>
      <c r="G100" s="100">
        <v>50</v>
      </c>
      <c r="H100" s="56">
        <f t="shared" si="21"/>
        <v>2500</v>
      </c>
      <c r="I100" s="112" t="s">
        <v>123</v>
      </c>
    </row>
    <row r="101" ht="20" customHeight="1" spans="1:9">
      <c r="A101" s="11">
        <f t="shared" si="20"/>
        <v>97</v>
      </c>
      <c r="B101" s="12"/>
      <c r="C101" s="57" t="s">
        <v>124</v>
      </c>
      <c r="D101" s="98"/>
      <c r="E101" s="98"/>
      <c r="F101" s="98"/>
      <c r="G101" s="98"/>
      <c r="H101" s="65"/>
      <c r="I101" s="110"/>
    </row>
    <row r="102" ht="20" customHeight="1" spans="1:9">
      <c r="A102" s="11">
        <f t="shared" si="20"/>
        <v>98</v>
      </c>
      <c r="B102" s="27">
        <v>44900</v>
      </c>
      <c r="C102" s="24" t="s">
        <v>125</v>
      </c>
      <c r="D102" s="14" t="s">
        <v>126</v>
      </c>
      <c r="E102" s="14" t="s">
        <v>14</v>
      </c>
      <c r="F102" s="14">
        <v>7</v>
      </c>
      <c r="G102" s="64">
        <v>950</v>
      </c>
      <c r="H102" s="56">
        <f t="shared" ref="H102:H106" si="22">F102*G102</f>
        <v>6650</v>
      </c>
      <c r="I102" s="74" t="s">
        <v>127</v>
      </c>
    </row>
    <row r="103" ht="20" customHeight="1" spans="1:9">
      <c r="A103" s="11">
        <f t="shared" si="20"/>
        <v>99</v>
      </c>
      <c r="B103" s="27"/>
      <c r="C103" s="22" t="s">
        <v>128</v>
      </c>
      <c r="D103" s="66" t="s">
        <v>129</v>
      </c>
      <c r="E103" s="66" t="s">
        <v>14</v>
      </c>
      <c r="F103" s="66">
        <v>12</v>
      </c>
      <c r="G103" s="64">
        <v>630</v>
      </c>
      <c r="H103" s="56">
        <f t="shared" si="22"/>
        <v>7560</v>
      </c>
      <c r="I103" s="74" t="s">
        <v>130</v>
      </c>
    </row>
    <row r="104" ht="20" customHeight="1" spans="1:9">
      <c r="A104" s="11">
        <f t="shared" si="20"/>
        <v>100</v>
      </c>
      <c r="B104" s="27"/>
      <c r="C104" s="96" t="s">
        <v>67</v>
      </c>
      <c r="D104" s="20"/>
      <c r="E104" s="90"/>
      <c r="F104" s="90"/>
      <c r="G104" s="92"/>
      <c r="H104" s="56"/>
      <c r="I104" s="73"/>
    </row>
    <row r="105" ht="20" customHeight="1" spans="1:9">
      <c r="A105" s="11">
        <f t="shared" si="20"/>
        <v>101</v>
      </c>
      <c r="B105" s="27"/>
      <c r="C105" s="101" t="s">
        <v>131</v>
      </c>
      <c r="D105" s="20"/>
      <c r="E105" s="14"/>
      <c r="F105" s="14"/>
      <c r="G105" s="21"/>
      <c r="H105" s="56"/>
      <c r="I105" s="73"/>
    </row>
    <row r="106" ht="20" customHeight="1" spans="1:9">
      <c r="A106" s="11">
        <f t="shared" ref="A106:A115" si="23">ROW()-4</f>
        <v>102</v>
      </c>
      <c r="B106" s="27"/>
      <c r="C106" s="24" t="s">
        <v>132</v>
      </c>
      <c r="D106" s="14"/>
      <c r="E106" s="14" t="s">
        <v>18</v>
      </c>
      <c r="F106" s="14">
        <v>168</v>
      </c>
      <c r="G106" s="64">
        <v>80</v>
      </c>
      <c r="H106" s="56">
        <f t="shared" si="22"/>
        <v>13440</v>
      </c>
      <c r="I106" s="73" t="s">
        <v>133</v>
      </c>
    </row>
    <row r="107" ht="20" customHeight="1" spans="1:9">
      <c r="A107" s="11">
        <f t="shared" si="23"/>
        <v>103</v>
      </c>
      <c r="B107" s="27"/>
      <c r="C107" s="96" t="s">
        <v>63</v>
      </c>
      <c r="D107" s="89"/>
      <c r="E107" s="65"/>
      <c r="F107" s="65"/>
      <c r="G107" s="100"/>
      <c r="H107" s="56"/>
      <c r="I107" s="65"/>
    </row>
    <row r="108" ht="20" customHeight="1" spans="1:9">
      <c r="A108" s="11">
        <f t="shared" si="23"/>
        <v>104</v>
      </c>
      <c r="B108" s="27"/>
      <c r="C108" s="101" t="s">
        <v>134</v>
      </c>
      <c r="D108" s="66"/>
      <c r="E108" s="66"/>
      <c r="F108" s="20"/>
      <c r="G108" s="64"/>
      <c r="H108" s="56"/>
      <c r="I108" s="73"/>
    </row>
    <row r="109" ht="20" customHeight="1" spans="1:9">
      <c r="A109" s="11">
        <f t="shared" si="23"/>
        <v>105</v>
      </c>
      <c r="B109" s="27"/>
      <c r="C109" s="24" t="s">
        <v>132</v>
      </c>
      <c r="D109" s="14"/>
      <c r="E109" s="14" t="s">
        <v>18</v>
      </c>
      <c r="F109" s="14">
        <v>32</v>
      </c>
      <c r="G109" s="64">
        <v>80</v>
      </c>
      <c r="H109" s="56">
        <f t="shared" ref="H109:H112" si="24">F109*G109</f>
        <v>2560</v>
      </c>
      <c r="I109" s="73" t="s">
        <v>133</v>
      </c>
    </row>
    <row r="110" ht="20" customHeight="1" spans="1:9">
      <c r="A110" s="11">
        <f t="shared" si="23"/>
        <v>106</v>
      </c>
      <c r="B110" s="27"/>
      <c r="C110" s="96" t="s">
        <v>78</v>
      </c>
      <c r="D110" s="89"/>
      <c r="E110" s="65"/>
      <c r="F110" s="65"/>
      <c r="G110" s="100"/>
      <c r="H110" s="56"/>
      <c r="I110" s="112"/>
    </row>
    <row r="111" ht="20" customHeight="1" spans="1:9">
      <c r="A111" s="11">
        <f t="shared" si="23"/>
        <v>107</v>
      </c>
      <c r="B111" s="12">
        <v>44900</v>
      </c>
      <c r="C111" s="13" t="s">
        <v>56</v>
      </c>
      <c r="D111" s="14" t="s">
        <v>114</v>
      </c>
      <c r="E111" s="14" t="s">
        <v>18</v>
      </c>
      <c r="F111" s="14">
        <v>20</v>
      </c>
      <c r="G111" s="21">
        <v>25</v>
      </c>
      <c r="H111" s="56">
        <f t="shared" si="24"/>
        <v>500</v>
      </c>
      <c r="I111" s="73" t="s">
        <v>135</v>
      </c>
    </row>
    <row r="112" ht="20" customHeight="1" spans="1:9">
      <c r="A112" s="11">
        <f t="shared" si="23"/>
        <v>108</v>
      </c>
      <c r="B112" s="12"/>
      <c r="C112" s="13" t="s">
        <v>56</v>
      </c>
      <c r="D112" s="20" t="s">
        <v>136</v>
      </c>
      <c r="E112" s="14" t="s">
        <v>31</v>
      </c>
      <c r="F112" s="14">
        <v>20</v>
      </c>
      <c r="G112" s="21">
        <v>35</v>
      </c>
      <c r="H112" s="56">
        <f t="shared" si="24"/>
        <v>700</v>
      </c>
      <c r="I112" s="73" t="s">
        <v>135</v>
      </c>
    </row>
    <row r="113" ht="20" customHeight="1" spans="1:9">
      <c r="A113" s="11">
        <f t="shared" si="23"/>
        <v>109</v>
      </c>
      <c r="B113" s="12"/>
      <c r="C113" s="57" t="s">
        <v>99</v>
      </c>
      <c r="D113" s="89"/>
      <c r="E113" s="65"/>
      <c r="F113" s="65"/>
      <c r="G113" s="100"/>
      <c r="H113" s="56"/>
      <c r="I113" s="112"/>
    </row>
    <row r="114" ht="20" customHeight="1" spans="1:9">
      <c r="A114" s="11">
        <f t="shared" si="23"/>
        <v>110</v>
      </c>
      <c r="B114" s="12"/>
      <c r="C114" s="90" t="s">
        <v>56</v>
      </c>
      <c r="D114" s="20" t="s">
        <v>136</v>
      </c>
      <c r="E114" s="90" t="s">
        <v>31</v>
      </c>
      <c r="F114" s="90">
        <v>200</v>
      </c>
      <c r="G114" s="99">
        <v>35</v>
      </c>
      <c r="H114" s="56">
        <f t="shared" ref="H114:H118" si="25">F114*G114</f>
        <v>7000</v>
      </c>
      <c r="I114" s="73" t="s">
        <v>115</v>
      </c>
    </row>
    <row r="115" ht="20" customHeight="1" spans="1:9">
      <c r="A115" s="11">
        <f t="shared" si="23"/>
        <v>111</v>
      </c>
      <c r="B115" s="12"/>
      <c r="C115" s="57" t="s">
        <v>117</v>
      </c>
      <c r="D115" s="89"/>
      <c r="E115" s="65"/>
      <c r="F115" s="65"/>
      <c r="G115" s="100"/>
      <c r="H115" s="56"/>
      <c r="I115" s="112"/>
    </row>
    <row r="116" ht="20" customHeight="1" spans="1:9">
      <c r="A116" s="11">
        <f t="shared" ref="A116:A125" si="26">ROW()-4</f>
        <v>112</v>
      </c>
      <c r="B116" s="12"/>
      <c r="C116" s="65" t="s">
        <v>56</v>
      </c>
      <c r="D116" s="20" t="s">
        <v>136</v>
      </c>
      <c r="E116" s="66" t="s">
        <v>31</v>
      </c>
      <c r="F116" s="14">
        <v>50</v>
      </c>
      <c r="G116" s="21">
        <v>35</v>
      </c>
      <c r="H116" s="56">
        <f t="shared" si="25"/>
        <v>1750</v>
      </c>
      <c r="I116" s="73" t="s">
        <v>135</v>
      </c>
    </row>
    <row r="117" ht="20" customHeight="1" spans="1:9">
      <c r="A117" s="11">
        <f t="shared" si="26"/>
        <v>113</v>
      </c>
      <c r="B117" s="12"/>
      <c r="C117" s="65" t="s">
        <v>56</v>
      </c>
      <c r="D117" s="20" t="s">
        <v>137</v>
      </c>
      <c r="E117" s="66" t="s">
        <v>31</v>
      </c>
      <c r="F117" s="14">
        <v>63</v>
      </c>
      <c r="G117" s="21">
        <v>32</v>
      </c>
      <c r="H117" s="56">
        <f t="shared" si="25"/>
        <v>2016</v>
      </c>
      <c r="I117" s="73" t="s">
        <v>135</v>
      </c>
    </row>
    <row r="118" ht="20" customHeight="1" spans="1:9">
      <c r="A118" s="11">
        <f t="shared" si="26"/>
        <v>114</v>
      </c>
      <c r="B118" s="12"/>
      <c r="C118" s="65" t="s">
        <v>56</v>
      </c>
      <c r="D118" s="20" t="s">
        <v>138</v>
      </c>
      <c r="E118" s="66" t="s">
        <v>31</v>
      </c>
      <c r="F118" s="14">
        <v>50</v>
      </c>
      <c r="G118" s="21">
        <v>34</v>
      </c>
      <c r="H118" s="56">
        <f t="shared" si="25"/>
        <v>1700</v>
      </c>
      <c r="I118" s="73" t="s">
        <v>135</v>
      </c>
    </row>
    <row r="119" ht="20" customHeight="1" spans="1:9">
      <c r="A119" s="11">
        <f t="shared" si="26"/>
        <v>115</v>
      </c>
      <c r="B119" s="12"/>
      <c r="C119" s="57" t="s">
        <v>139</v>
      </c>
      <c r="D119" s="89"/>
      <c r="E119" s="65"/>
      <c r="F119" s="65"/>
      <c r="G119" s="100"/>
      <c r="H119" s="56"/>
      <c r="I119" s="112"/>
    </row>
    <row r="120" ht="20" customHeight="1" spans="1:9">
      <c r="A120" s="11">
        <f t="shared" si="26"/>
        <v>116</v>
      </c>
      <c r="B120" s="12">
        <v>44903</v>
      </c>
      <c r="C120" s="102" t="s">
        <v>140</v>
      </c>
      <c r="D120" s="18"/>
      <c r="E120" s="14"/>
      <c r="F120" s="14"/>
      <c r="G120" s="103"/>
      <c r="H120" s="56"/>
      <c r="I120" s="18"/>
    </row>
    <row r="121" ht="20" customHeight="1" spans="1:9">
      <c r="A121" s="11">
        <f t="shared" si="26"/>
        <v>117</v>
      </c>
      <c r="B121" s="12"/>
      <c r="C121" s="104" t="s">
        <v>141</v>
      </c>
      <c r="D121" s="14" t="s">
        <v>142</v>
      </c>
      <c r="E121" s="14" t="s">
        <v>14</v>
      </c>
      <c r="F121" s="14">
        <v>10</v>
      </c>
      <c r="G121" s="103">
        <v>2500</v>
      </c>
      <c r="H121" s="56">
        <f t="shared" ref="H121:H126" si="27">F121*G121</f>
        <v>25000</v>
      </c>
      <c r="I121" s="18" t="s">
        <v>143</v>
      </c>
    </row>
    <row r="122" ht="20" customHeight="1" spans="1:9">
      <c r="A122" s="11">
        <f t="shared" si="26"/>
        <v>118</v>
      </c>
      <c r="B122" s="12"/>
      <c r="C122" s="96" t="s">
        <v>144</v>
      </c>
      <c r="D122" s="20"/>
      <c r="E122" s="90"/>
      <c r="F122" s="90"/>
      <c r="G122" s="92"/>
      <c r="H122" s="56"/>
      <c r="I122" s="73" t="s">
        <v>145</v>
      </c>
    </row>
    <row r="123" ht="20" customHeight="1" spans="1:9">
      <c r="A123" s="11">
        <f t="shared" si="26"/>
        <v>119</v>
      </c>
      <c r="B123" s="12"/>
      <c r="C123" s="24" t="s">
        <v>56</v>
      </c>
      <c r="D123" s="20" t="s">
        <v>116</v>
      </c>
      <c r="E123" s="20" t="s">
        <v>31</v>
      </c>
      <c r="F123" s="20">
        <v>20</v>
      </c>
      <c r="G123" s="21">
        <v>30</v>
      </c>
      <c r="H123" s="56">
        <f t="shared" si="27"/>
        <v>600</v>
      </c>
      <c r="I123" s="73" t="s">
        <v>135</v>
      </c>
    </row>
    <row r="124" ht="20" customHeight="1" spans="1:9">
      <c r="A124" s="11">
        <f t="shared" si="26"/>
        <v>120</v>
      </c>
      <c r="B124" s="12"/>
      <c r="C124" s="96" t="s">
        <v>99</v>
      </c>
      <c r="D124" s="14"/>
      <c r="E124" s="14"/>
      <c r="F124" s="14"/>
      <c r="G124" s="64"/>
      <c r="H124" s="56"/>
      <c r="I124" s="73"/>
    </row>
    <row r="125" ht="20" customHeight="1" spans="1:9">
      <c r="A125" s="11">
        <f t="shared" si="26"/>
        <v>121</v>
      </c>
      <c r="B125" s="12"/>
      <c r="C125" s="22" t="s">
        <v>56</v>
      </c>
      <c r="D125" s="66" t="s">
        <v>114</v>
      </c>
      <c r="E125" s="66" t="s">
        <v>31</v>
      </c>
      <c r="F125" s="66">
        <v>20</v>
      </c>
      <c r="G125" s="21">
        <v>25</v>
      </c>
      <c r="H125" s="56">
        <f t="shared" si="27"/>
        <v>500</v>
      </c>
      <c r="I125" s="73" t="s">
        <v>135</v>
      </c>
    </row>
    <row r="126" ht="20" customHeight="1" spans="1:9">
      <c r="A126" s="11">
        <f t="shared" ref="A126:A135" si="28">ROW()-4</f>
        <v>122</v>
      </c>
      <c r="B126" s="12"/>
      <c r="C126" s="22" t="s">
        <v>56</v>
      </c>
      <c r="D126" s="20" t="s">
        <v>116</v>
      </c>
      <c r="E126" s="66" t="s">
        <v>31</v>
      </c>
      <c r="F126" s="20">
        <v>130</v>
      </c>
      <c r="G126" s="21">
        <v>30</v>
      </c>
      <c r="H126" s="56">
        <f t="shared" si="27"/>
        <v>3900</v>
      </c>
      <c r="I126" s="73" t="s">
        <v>135</v>
      </c>
    </row>
    <row r="127" ht="20" customHeight="1" spans="1:9">
      <c r="A127" s="11">
        <f t="shared" si="28"/>
        <v>123</v>
      </c>
      <c r="B127" s="12"/>
      <c r="C127" s="96" t="s">
        <v>139</v>
      </c>
      <c r="D127" s="14"/>
      <c r="E127" s="14"/>
      <c r="F127" s="14"/>
      <c r="G127" s="64"/>
      <c r="H127" s="56"/>
      <c r="I127" s="73"/>
    </row>
    <row r="128" ht="20" customHeight="1" spans="1:9">
      <c r="A128" s="11">
        <f t="shared" si="28"/>
        <v>124</v>
      </c>
      <c r="B128" s="12">
        <v>44907</v>
      </c>
      <c r="C128" s="24" t="s">
        <v>77</v>
      </c>
      <c r="D128" s="14" t="s">
        <v>72</v>
      </c>
      <c r="E128" s="14" t="s">
        <v>18</v>
      </c>
      <c r="F128" s="14">
        <v>6</v>
      </c>
      <c r="G128" s="21">
        <v>230</v>
      </c>
      <c r="H128" s="56">
        <f t="shared" ref="H128:H131" si="29">F128*G128</f>
        <v>1380</v>
      </c>
      <c r="I128" s="73"/>
    </row>
    <row r="129" ht="20" customHeight="1" spans="1:9">
      <c r="A129" s="11">
        <f t="shared" si="28"/>
        <v>125</v>
      </c>
      <c r="B129" s="12"/>
      <c r="C129" s="24" t="s">
        <v>79</v>
      </c>
      <c r="D129" s="14" t="s">
        <v>80</v>
      </c>
      <c r="E129" s="14" t="s">
        <v>18</v>
      </c>
      <c r="F129" s="14">
        <v>48</v>
      </c>
      <c r="G129" s="103">
        <v>230</v>
      </c>
      <c r="H129" s="56">
        <f t="shared" si="29"/>
        <v>11040</v>
      </c>
      <c r="I129" s="73"/>
    </row>
    <row r="130" ht="20" customHeight="1" spans="1:9">
      <c r="A130" s="11">
        <f t="shared" si="28"/>
        <v>126</v>
      </c>
      <c r="B130" s="12"/>
      <c r="C130" s="24" t="s">
        <v>146</v>
      </c>
      <c r="D130" s="14" t="s">
        <v>95</v>
      </c>
      <c r="E130" s="14" t="s">
        <v>18</v>
      </c>
      <c r="F130" s="14">
        <v>13</v>
      </c>
      <c r="G130" s="21">
        <v>280</v>
      </c>
      <c r="H130" s="56">
        <f t="shared" si="29"/>
        <v>3640</v>
      </c>
      <c r="I130" s="18"/>
    </row>
    <row r="131" ht="20" customHeight="1" spans="1:9">
      <c r="A131" s="11">
        <f t="shared" si="28"/>
        <v>127</v>
      </c>
      <c r="B131" s="12"/>
      <c r="C131" s="24" t="s">
        <v>146</v>
      </c>
      <c r="D131" s="14" t="s">
        <v>147</v>
      </c>
      <c r="E131" s="14" t="s">
        <v>18</v>
      </c>
      <c r="F131" s="14">
        <v>2</v>
      </c>
      <c r="G131" s="21">
        <v>200</v>
      </c>
      <c r="H131" s="56">
        <f t="shared" si="29"/>
        <v>400</v>
      </c>
      <c r="I131" s="18"/>
    </row>
    <row r="132" ht="20" customHeight="1" spans="1:9">
      <c r="A132" s="11">
        <f t="shared" si="28"/>
        <v>128</v>
      </c>
      <c r="B132" s="12"/>
      <c r="C132" s="96" t="s">
        <v>139</v>
      </c>
      <c r="D132" s="14"/>
      <c r="E132" s="14"/>
      <c r="F132" s="14"/>
      <c r="G132" s="64"/>
      <c r="H132" s="56"/>
      <c r="I132" s="73"/>
    </row>
    <row r="133" ht="20" customHeight="1" spans="1:9">
      <c r="A133" s="11">
        <f t="shared" si="28"/>
        <v>129</v>
      </c>
      <c r="B133" s="12"/>
      <c r="C133" s="24" t="s">
        <v>83</v>
      </c>
      <c r="D133" s="14" t="s">
        <v>84</v>
      </c>
      <c r="E133" s="14" t="s">
        <v>14</v>
      </c>
      <c r="F133" s="14">
        <v>5</v>
      </c>
      <c r="G133" s="64">
        <v>1400</v>
      </c>
      <c r="H133" s="56">
        <f t="shared" ref="H133:H138" si="30">F133*G133</f>
        <v>7000</v>
      </c>
      <c r="I133" s="73"/>
    </row>
    <row r="134" ht="20" customHeight="1" spans="1:9">
      <c r="A134" s="11">
        <f t="shared" si="28"/>
        <v>130</v>
      </c>
      <c r="B134" s="12"/>
      <c r="C134" s="96" t="s">
        <v>148</v>
      </c>
      <c r="D134" s="20"/>
      <c r="E134" s="66"/>
      <c r="F134" s="20"/>
      <c r="G134" s="21"/>
      <c r="H134" s="56"/>
      <c r="I134" s="73"/>
    </row>
    <row r="135" ht="20" customHeight="1" spans="1:9">
      <c r="A135" s="11">
        <f t="shared" si="28"/>
        <v>131</v>
      </c>
      <c r="B135" s="12"/>
      <c r="C135" s="102" t="s">
        <v>149</v>
      </c>
      <c r="D135" s="14"/>
      <c r="E135" s="14"/>
      <c r="F135" s="14"/>
      <c r="G135" s="64"/>
      <c r="H135" s="56"/>
      <c r="I135" s="73"/>
    </row>
    <row r="136" ht="20" customHeight="1" spans="1:9">
      <c r="A136" s="11">
        <f t="shared" ref="A136:A145" si="31">ROW()-4</f>
        <v>132</v>
      </c>
      <c r="B136" s="12"/>
      <c r="C136" s="113" t="s">
        <v>83</v>
      </c>
      <c r="D136" s="14" t="s">
        <v>84</v>
      </c>
      <c r="E136" s="14" t="s">
        <v>14</v>
      </c>
      <c r="F136" s="14">
        <v>2</v>
      </c>
      <c r="G136" s="64">
        <v>2100</v>
      </c>
      <c r="H136" s="56">
        <f t="shared" si="30"/>
        <v>4200</v>
      </c>
      <c r="I136" s="74"/>
    </row>
    <row r="137" ht="20" customHeight="1" spans="1:9">
      <c r="A137" s="11">
        <f t="shared" si="31"/>
        <v>133</v>
      </c>
      <c r="B137" s="12"/>
      <c r="C137" s="96" t="s">
        <v>150</v>
      </c>
      <c r="D137" s="14"/>
      <c r="E137" s="14"/>
      <c r="F137" s="14"/>
      <c r="G137" s="21"/>
      <c r="H137" s="56"/>
      <c r="I137" s="73"/>
    </row>
    <row r="138" ht="20" customHeight="1" spans="1:9">
      <c r="A138" s="11">
        <f t="shared" si="31"/>
        <v>134</v>
      </c>
      <c r="B138" s="12">
        <v>44907</v>
      </c>
      <c r="C138" s="24" t="s">
        <v>83</v>
      </c>
      <c r="D138" s="14" t="s">
        <v>84</v>
      </c>
      <c r="E138" s="14" t="s">
        <v>14</v>
      </c>
      <c r="F138" s="14">
        <v>6</v>
      </c>
      <c r="G138" s="64">
        <v>1400</v>
      </c>
      <c r="H138" s="56">
        <f t="shared" si="30"/>
        <v>8400</v>
      </c>
      <c r="I138" s="73"/>
    </row>
    <row r="139" ht="20" customHeight="1" spans="1:9">
      <c r="A139" s="11">
        <f t="shared" si="31"/>
        <v>135</v>
      </c>
      <c r="B139" s="12"/>
      <c r="C139" s="96" t="s">
        <v>90</v>
      </c>
      <c r="D139" s="89"/>
      <c r="E139" s="65"/>
      <c r="F139" s="65"/>
      <c r="G139" s="100"/>
      <c r="H139" s="56"/>
      <c r="I139" s="112"/>
    </row>
    <row r="140" ht="20" customHeight="1" spans="1:9">
      <c r="A140" s="11">
        <f t="shared" si="31"/>
        <v>136</v>
      </c>
      <c r="B140" s="12"/>
      <c r="C140" s="102" t="s">
        <v>151</v>
      </c>
      <c r="D140" s="20"/>
      <c r="E140" s="20"/>
      <c r="F140" s="20"/>
      <c r="G140" s="64"/>
      <c r="H140" s="56"/>
      <c r="I140" s="18"/>
    </row>
    <row r="141" ht="20" customHeight="1" spans="1:9">
      <c r="A141" s="11">
        <f t="shared" si="31"/>
        <v>137</v>
      </c>
      <c r="B141" s="12"/>
      <c r="C141" s="24" t="s">
        <v>152</v>
      </c>
      <c r="D141" s="14" t="s">
        <v>153</v>
      </c>
      <c r="E141" s="14" t="s">
        <v>14</v>
      </c>
      <c r="F141" s="14">
        <v>2</v>
      </c>
      <c r="G141" s="21">
        <v>850</v>
      </c>
      <c r="H141" s="56">
        <f t="shared" ref="H141:H146" si="32">F141*G141</f>
        <v>1700</v>
      </c>
      <c r="I141" s="74" t="s">
        <v>127</v>
      </c>
    </row>
    <row r="142" ht="20" customHeight="1" spans="1:9">
      <c r="A142" s="11">
        <f t="shared" si="31"/>
        <v>138</v>
      </c>
      <c r="B142" s="12"/>
      <c r="C142" s="96" t="s">
        <v>124</v>
      </c>
      <c r="D142" s="89"/>
      <c r="E142" s="65"/>
      <c r="F142" s="65"/>
      <c r="G142" s="100"/>
      <c r="H142" s="56"/>
      <c r="I142" s="112"/>
    </row>
    <row r="143" ht="20" customHeight="1" spans="1:9">
      <c r="A143" s="11">
        <f t="shared" si="31"/>
        <v>139</v>
      </c>
      <c r="B143" s="12"/>
      <c r="C143" s="114" t="s">
        <v>154</v>
      </c>
      <c r="D143" s="115"/>
      <c r="E143" s="115"/>
      <c r="F143" s="66"/>
      <c r="G143" s="21"/>
      <c r="H143" s="56"/>
      <c r="I143" s="73"/>
    </row>
    <row r="144" ht="20" customHeight="1" spans="1:9">
      <c r="A144" s="11">
        <f t="shared" si="31"/>
        <v>140</v>
      </c>
      <c r="B144" s="12"/>
      <c r="C144" s="24" t="s">
        <v>155</v>
      </c>
      <c r="D144" s="14" t="s">
        <v>156</v>
      </c>
      <c r="E144" s="14" t="s">
        <v>14</v>
      </c>
      <c r="F144" s="14">
        <v>1</v>
      </c>
      <c r="G144" s="21">
        <v>1880</v>
      </c>
      <c r="H144" s="56">
        <f t="shared" si="32"/>
        <v>1880</v>
      </c>
      <c r="I144" s="18" t="s">
        <v>157</v>
      </c>
    </row>
    <row r="145" ht="20" customHeight="1" spans="1:9">
      <c r="A145" s="11">
        <f t="shared" si="31"/>
        <v>141</v>
      </c>
      <c r="B145" s="12"/>
      <c r="C145" s="102" t="s">
        <v>158</v>
      </c>
      <c r="D145" s="14"/>
      <c r="E145" s="14"/>
      <c r="F145" s="14"/>
      <c r="G145" s="21"/>
      <c r="H145" s="56"/>
      <c r="I145" s="18"/>
    </row>
    <row r="146" ht="20" customHeight="1" spans="1:9">
      <c r="A146" s="11">
        <f t="shared" ref="A146:A155" si="33">ROW()-4</f>
        <v>142</v>
      </c>
      <c r="B146" s="12"/>
      <c r="C146" s="24" t="s">
        <v>152</v>
      </c>
      <c r="D146" s="14" t="s">
        <v>159</v>
      </c>
      <c r="E146" s="14" t="s">
        <v>14</v>
      </c>
      <c r="F146" s="14">
        <v>1</v>
      </c>
      <c r="G146" s="21">
        <v>1950</v>
      </c>
      <c r="H146" s="56">
        <f t="shared" si="32"/>
        <v>1950</v>
      </c>
      <c r="I146" s="18" t="s">
        <v>157</v>
      </c>
    </row>
    <row r="147" ht="20" customHeight="1" spans="1:9">
      <c r="A147" s="11">
        <f t="shared" si="33"/>
        <v>143</v>
      </c>
      <c r="B147" s="12"/>
      <c r="C147" s="96" t="s">
        <v>160</v>
      </c>
      <c r="D147" s="89"/>
      <c r="E147" s="65"/>
      <c r="F147" s="65"/>
      <c r="G147" s="100"/>
      <c r="H147" s="56"/>
      <c r="I147" s="112"/>
    </row>
    <row r="148" ht="20" customHeight="1" spans="1:9">
      <c r="A148" s="11">
        <f t="shared" si="33"/>
        <v>144</v>
      </c>
      <c r="B148" s="12"/>
      <c r="C148" s="95" t="s">
        <v>161</v>
      </c>
      <c r="D148" s="98"/>
      <c r="E148" s="65" t="s">
        <v>162</v>
      </c>
      <c r="F148" s="89">
        <v>48</v>
      </c>
      <c r="G148" s="100">
        <v>12</v>
      </c>
      <c r="H148" s="56">
        <f t="shared" ref="H148:H151" si="34">F148*G148</f>
        <v>576</v>
      </c>
      <c r="I148" s="112"/>
    </row>
    <row r="149" ht="20" customHeight="1" spans="1:9">
      <c r="A149" s="11">
        <f t="shared" si="33"/>
        <v>145</v>
      </c>
      <c r="B149" s="12"/>
      <c r="C149" s="96" t="s">
        <v>163</v>
      </c>
      <c r="D149" s="11"/>
      <c r="E149" s="11"/>
      <c r="F149" s="11"/>
      <c r="G149" s="11"/>
      <c r="H149" s="56"/>
      <c r="I149" s="11"/>
    </row>
    <row r="150" ht="20" customHeight="1" spans="1:9">
      <c r="A150" s="11">
        <f t="shared" si="33"/>
        <v>146</v>
      </c>
      <c r="B150" s="27">
        <v>44910</v>
      </c>
      <c r="C150" s="22" t="s">
        <v>164</v>
      </c>
      <c r="D150" s="66"/>
      <c r="E150" s="66" t="s">
        <v>165</v>
      </c>
      <c r="F150" s="66">
        <v>16</v>
      </c>
      <c r="G150" s="21">
        <v>50</v>
      </c>
      <c r="H150" s="56">
        <f t="shared" si="34"/>
        <v>800</v>
      </c>
      <c r="I150" s="73"/>
    </row>
    <row r="151" ht="20" customHeight="1" spans="1:9">
      <c r="A151" s="11">
        <f t="shared" si="33"/>
        <v>147</v>
      </c>
      <c r="B151" s="27"/>
      <c r="C151" s="24" t="s">
        <v>166</v>
      </c>
      <c r="D151" s="14" t="s">
        <v>167</v>
      </c>
      <c r="E151" s="14" t="s">
        <v>18</v>
      </c>
      <c r="F151" s="14">
        <v>28</v>
      </c>
      <c r="G151" s="21">
        <v>20</v>
      </c>
      <c r="H151" s="56">
        <f t="shared" si="34"/>
        <v>560</v>
      </c>
      <c r="I151" s="18" t="s">
        <v>168</v>
      </c>
    </row>
    <row r="152" ht="20" customHeight="1" spans="1:9">
      <c r="A152" s="11">
        <f t="shared" si="33"/>
        <v>148</v>
      </c>
      <c r="B152" s="27"/>
      <c r="C152" s="96" t="s">
        <v>169</v>
      </c>
      <c r="D152" s="20"/>
      <c r="E152" s="90"/>
      <c r="F152" s="90"/>
      <c r="G152" s="92"/>
      <c r="H152" s="116"/>
      <c r="I152" s="73"/>
    </row>
    <row r="153" ht="20" customHeight="1" spans="1:9">
      <c r="A153" s="11">
        <f t="shared" si="33"/>
        <v>149</v>
      </c>
      <c r="B153" s="12">
        <v>44912</v>
      </c>
      <c r="C153" s="102" t="s">
        <v>170</v>
      </c>
      <c r="D153" s="14"/>
      <c r="E153" s="14"/>
      <c r="F153" s="14"/>
      <c r="G153" s="21"/>
      <c r="H153" s="103"/>
      <c r="I153" s="18"/>
    </row>
    <row r="154" ht="20" customHeight="1" spans="1:9">
      <c r="A154" s="11">
        <f t="shared" si="33"/>
        <v>150</v>
      </c>
      <c r="B154" s="12"/>
      <c r="C154" s="24" t="s">
        <v>155</v>
      </c>
      <c r="D154" s="14" t="s">
        <v>171</v>
      </c>
      <c r="E154" s="14" t="s">
        <v>14</v>
      </c>
      <c r="F154" s="14">
        <v>2</v>
      </c>
      <c r="G154" s="21">
        <v>1200</v>
      </c>
      <c r="H154" s="56">
        <f>F154*G154</f>
        <v>2400</v>
      </c>
      <c r="I154" s="74" t="s">
        <v>172</v>
      </c>
    </row>
    <row r="155" ht="20" customHeight="1" spans="1:9">
      <c r="A155" s="11">
        <f t="shared" si="33"/>
        <v>151</v>
      </c>
      <c r="B155" s="12"/>
      <c r="C155" s="96" t="s">
        <v>173</v>
      </c>
      <c r="D155" s="20"/>
      <c r="E155" s="90"/>
      <c r="F155" s="90"/>
      <c r="G155" s="92"/>
      <c r="H155" s="116"/>
      <c r="I155" s="73"/>
    </row>
    <row r="156" ht="20" customHeight="1" spans="1:9">
      <c r="A156" s="11">
        <f t="shared" ref="A156:A165" si="35">ROW()-4</f>
        <v>152</v>
      </c>
      <c r="B156" s="12"/>
      <c r="C156" s="102" t="s">
        <v>174</v>
      </c>
      <c r="D156" s="68"/>
      <c r="E156" s="20"/>
      <c r="F156" s="20"/>
      <c r="G156" s="21"/>
      <c r="H156" s="56"/>
      <c r="I156" s="73"/>
    </row>
    <row r="157" ht="20" customHeight="1" spans="1:9">
      <c r="A157" s="11">
        <f t="shared" si="35"/>
        <v>153</v>
      </c>
      <c r="B157" s="12"/>
      <c r="C157" s="24" t="s">
        <v>42</v>
      </c>
      <c r="D157" s="20" t="s">
        <v>50</v>
      </c>
      <c r="E157" s="20" t="s">
        <v>14</v>
      </c>
      <c r="F157" s="20">
        <v>8</v>
      </c>
      <c r="G157" s="21">
        <v>400</v>
      </c>
      <c r="H157" s="56">
        <f>F157*G157</f>
        <v>3200</v>
      </c>
      <c r="I157" s="18" t="s">
        <v>28</v>
      </c>
    </row>
    <row r="158" ht="20" customHeight="1" spans="1:9">
      <c r="A158" s="11">
        <f t="shared" si="35"/>
        <v>154</v>
      </c>
      <c r="B158" s="12"/>
      <c r="C158" s="96" t="s">
        <v>175</v>
      </c>
      <c r="D158" s="66"/>
      <c r="E158" s="66"/>
      <c r="F158" s="66"/>
      <c r="G158" s="21"/>
      <c r="H158" s="72"/>
      <c r="I158" s="73"/>
    </row>
    <row r="159" ht="20" customHeight="1" spans="1:9">
      <c r="A159" s="11">
        <f t="shared" si="35"/>
        <v>155</v>
      </c>
      <c r="B159" s="12">
        <v>44914</v>
      </c>
      <c r="C159" s="88" t="s">
        <v>176</v>
      </c>
      <c r="D159" s="90"/>
      <c r="E159" s="90"/>
      <c r="F159" s="89"/>
      <c r="G159" s="64"/>
      <c r="H159" s="72"/>
      <c r="I159" s="73"/>
    </row>
    <row r="160" ht="20" customHeight="1" spans="1:9">
      <c r="A160" s="11">
        <f t="shared" si="35"/>
        <v>156</v>
      </c>
      <c r="B160" s="12"/>
      <c r="C160" s="13" t="s">
        <v>125</v>
      </c>
      <c r="D160" s="14" t="s">
        <v>126</v>
      </c>
      <c r="E160" s="14" t="s">
        <v>14</v>
      </c>
      <c r="F160" s="14">
        <v>3</v>
      </c>
      <c r="G160" s="64">
        <v>950</v>
      </c>
      <c r="H160" s="56">
        <f>F160*G160</f>
        <v>2850</v>
      </c>
      <c r="I160" s="74" t="s">
        <v>127</v>
      </c>
    </row>
    <row r="161" ht="20" customHeight="1" spans="1:9">
      <c r="A161" s="11">
        <f t="shared" si="35"/>
        <v>157</v>
      </c>
      <c r="B161" s="12"/>
      <c r="C161" s="57" t="s">
        <v>124</v>
      </c>
      <c r="D161" s="20"/>
      <c r="E161" s="90"/>
      <c r="F161" s="90"/>
      <c r="G161" s="92"/>
      <c r="H161" s="116"/>
      <c r="I161" s="73"/>
    </row>
    <row r="162" ht="20" customHeight="1" spans="1:9">
      <c r="A162" s="11">
        <f t="shared" si="35"/>
        <v>158</v>
      </c>
      <c r="B162" s="12"/>
      <c r="C162" s="117" t="s">
        <v>177</v>
      </c>
      <c r="D162" s="66"/>
      <c r="E162" s="66"/>
      <c r="F162" s="20"/>
      <c r="G162" s="21"/>
      <c r="H162" s="72"/>
      <c r="I162" s="73"/>
    </row>
    <row r="163" ht="20" customHeight="1" spans="1:9">
      <c r="A163" s="11">
        <f t="shared" si="35"/>
        <v>159</v>
      </c>
      <c r="B163" s="12"/>
      <c r="C163" s="65" t="s">
        <v>46</v>
      </c>
      <c r="D163" s="66" t="s">
        <v>178</v>
      </c>
      <c r="E163" s="66" t="s">
        <v>14</v>
      </c>
      <c r="F163" s="20">
        <v>11</v>
      </c>
      <c r="G163" s="21">
        <v>1250</v>
      </c>
      <c r="H163" s="56">
        <f t="shared" ref="H163:H168" si="36">F163*G163</f>
        <v>13750</v>
      </c>
      <c r="I163" s="73" t="s">
        <v>179</v>
      </c>
    </row>
    <row r="164" ht="20" customHeight="1" spans="1:9">
      <c r="A164" s="11">
        <f t="shared" si="35"/>
        <v>160</v>
      </c>
      <c r="B164" s="12"/>
      <c r="C164" s="57" t="s">
        <v>63</v>
      </c>
      <c r="D164" s="66"/>
      <c r="E164" s="66"/>
      <c r="F164" s="66"/>
      <c r="G164" s="21"/>
      <c r="H164" s="72"/>
      <c r="I164" s="73"/>
    </row>
    <row r="165" ht="20" customHeight="1" spans="1:9">
      <c r="A165" s="11">
        <f t="shared" si="35"/>
        <v>161</v>
      </c>
      <c r="B165" s="118">
        <v>44915</v>
      </c>
      <c r="C165" s="119" t="s">
        <v>49</v>
      </c>
      <c r="D165" s="120"/>
      <c r="E165" s="120"/>
      <c r="F165" s="121"/>
      <c r="G165" s="122"/>
      <c r="H165" s="123"/>
      <c r="I165" s="142"/>
    </row>
    <row r="166" ht="20" customHeight="1" spans="1:9">
      <c r="A166" s="11">
        <f t="shared" ref="A166:A175" si="37">ROW()-4</f>
        <v>162</v>
      </c>
      <c r="B166" s="118"/>
      <c r="C166" s="124" t="s">
        <v>42</v>
      </c>
      <c r="D166" s="125" t="s">
        <v>50</v>
      </c>
      <c r="E166" s="125" t="s">
        <v>14</v>
      </c>
      <c r="F166" s="125">
        <v>92</v>
      </c>
      <c r="G166" s="126">
        <v>400</v>
      </c>
      <c r="H166" s="56">
        <f t="shared" si="36"/>
        <v>36800</v>
      </c>
      <c r="I166" s="143" t="s">
        <v>28</v>
      </c>
    </row>
    <row r="167" ht="20" customHeight="1" spans="1:9">
      <c r="A167" s="11">
        <f t="shared" si="37"/>
        <v>163</v>
      </c>
      <c r="B167" s="118"/>
      <c r="C167" s="127" t="s">
        <v>175</v>
      </c>
      <c r="D167" s="125"/>
      <c r="E167" s="120"/>
      <c r="F167" s="120"/>
      <c r="G167" s="128"/>
      <c r="H167" s="129"/>
      <c r="I167" s="144" t="s">
        <v>180</v>
      </c>
    </row>
    <row r="168" ht="20" customHeight="1" spans="1:9">
      <c r="A168" s="11">
        <f t="shared" si="37"/>
        <v>164</v>
      </c>
      <c r="B168" s="118"/>
      <c r="C168" s="124" t="s">
        <v>181</v>
      </c>
      <c r="D168" s="130"/>
      <c r="E168" s="130" t="s">
        <v>18</v>
      </c>
      <c r="F168" s="130">
        <v>16</v>
      </c>
      <c r="G168" s="131">
        <v>80</v>
      </c>
      <c r="H168" s="56">
        <f t="shared" si="36"/>
        <v>1280</v>
      </c>
      <c r="I168" s="143"/>
    </row>
    <row r="169" ht="20" customHeight="1" spans="1:9">
      <c r="A169" s="11">
        <f t="shared" si="37"/>
        <v>165</v>
      </c>
      <c r="B169" s="118"/>
      <c r="C169" s="127" t="s">
        <v>139</v>
      </c>
      <c r="D169" s="132"/>
      <c r="E169" s="132"/>
      <c r="F169" s="125"/>
      <c r="G169" s="126"/>
      <c r="H169" s="123"/>
      <c r="I169" s="142"/>
    </row>
    <row r="170" ht="20" customHeight="1" spans="1:9">
      <c r="A170" s="11">
        <f t="shared" si="37"/>
        <v>166</v>
      </c>
      <c r="B170" s="118"/>
      <c r="C170" s="133" t="s">
        <v>182</v>
      </c>
      <c r="D170" s="132"/>
      <c r="E170" s="132"/>
      <c r="F170" s="132"/>
      <c r="G170" s="122"/>
      <c r="H170" s="128"/>
      <c r="I170" s="132"/>
    </row>
    <row r="171" ht="20" customHeight="1" spans="1:9">
      <c r="A171" s="11">
        <f t="shared" si="37"/>
        <v>167</v>
      </c>
      <c r="B171" s="118"/>
      <c r="C171" s="124" t="s">
        <v>152</v>
      </c>
      <c r="D171" s="130" t="s">
        <v>183</v>
      </c>
      <c r="E171" s="130" t="s">
        <v>14</v>
      </c>
      <c r="F171" s="130">
        <v>2</v>
      </c>
      <c r="G171" s="126">
        <v>780</v>
      </c>
      <c r="H171" s="56">
        <f>F171*G171</f>
        <v>1560</v>
      </c>
      <c r="I171" s="143" t="s">
        <v>184</v>
      </c>
    </row>
    <row r="172" ht="20" customHeight="1" spans="1:9">
      <c r="A172" s="11">
        <f t="shared" si="37"/>
        <v>168</v>
      </c>
      <c r="B172" s="118"/>
      <c r="C172" s="127" t="s">
        <v>185</v>
      </c>
      <c r="D172" s="130"/>
      <c r="E172" s="130"/>
      <c r="F172" s="130"/>
      <c r="G172" s="122"/>
      <c r="H172" s="123"/>
      <c r="I172" s="142"/>
    </row>
    <row r="173" ht="20" customHeight="1" spans="1:9">
      <c r="A173" s="11">
        <f t="shared" si="37"/>
        <v>169</v>
      </c>
      <c r="B173" s="118"/>
      <c r="C173" s="134" t="s">
        <v>186</v>
      </c>
      <c r="D173" s="133"/>
      <c r="E173" s="133"/>
      <c r="F173" s="132"/>
      <c r="G173" s="126"/>
      <c r="H173" s="123"/>
      <c r="I173" s="142"/>
    </row>
    <row r="174" ht="20" customHeight="1" spans="1:9">
      <c r="A174" s="11">
        <f t="shared" si="37"/>
        <v>170</v>
      </c>
      <c r="B174" s="118"/>
      <c r="C174" s="124" t="s">
        <v>46</v>
      </c>
      <c r="D174" s="130" t="s">
        <v>187</v>
      </c>
      <c r="E174" s="130" t="s">
        <v>14</v>
      </c>
      <c r="F174" s="130">
        <v>1</v>
      </c>
      <c r="G174" s="126">
        <v>350</v>
      </c>
      <c r="H174" s="56">
        <f t="shared" ref="H174:H179" si="38">F174*G174</f>
        <v>350</v>
      </c>
      <c r="I174" s="123" t="s">
        <v>188</v>
      </c>
    </row>
    <row r="175" ht="20" customHeight="1" spans="1:9">
      <c r="A175" s="11">
        <f t="shared" si="37"/>
        <v>171</v>
      </c>
      <c r="B175" s="118"/>
      <c r="C175" s="127" t="s">
        <v>189</v>
      </c>
      <c r="D175" s="121"/>
      <c r="E175" s="135"/>
      <c r="F175" s="135"/>
      <c r="G175" s="136"/>
      <c r="H175" s="131"/>
      <c r="I175" s="145"/>
    </row>
    <row r="176" ht="20" customHeight="1" spans="1:9">
      <c r="A176" s="11">
        <f t="shared" ref="A176:A181" si="39">ROW()-4</f>
        <v>172</v>
      </c>
      <c r="B176" s="118"/>
      <c r="C176" s="134" t="s">
        <v>190</v>
      </c>
      <c r="D176" s="133"/>
      <c r="E176" s="133"/>
      <c r="F176" s="132"/>
      <c r="G176" s="126"/>
      <c r="H176" s="123"/>
      <c r="I176" s="142"/>
    </row>
    <row r="177" ht="20" customHeight="1" spans="1:9">
      <c r="A177" s="11">
        <f t="shared" si="39"/>
        <v>173</v>
      </c>
      <c r="B177" s="118"/>
      <c r="C177" s="124" t="s">
        <v>155</v>
      </c>
      <c r="D177" s="130" t="s">
        <v>156</v>
      </c>
      <c r="E177" s="130" t="s">
        <v>14</v>
      </c>
      <c r="F177" s="130">
        <v>2</v>
      </c>
      <c r="G177" s="126">
        <v>1880</v>
      </c>
      <c r="H177" s="56">
        <f t="shared" si="38"/>
        <v>3760</v>
      </c>
      <c r="I177" s="123" t="s">
        <v>157</v>
      </c>
    </row>
    <row r="178" ht="20" customHeight="1" spans="1:9">
      <c r="A178" s="11">
        <f t="shared" si="39"/>
        <v>174</v>
      </c>
      <c r="B178" s="118"/>
      <c r="C178" s="137" t="s">
        <v>191</v>
      </c>
      <c r="D178" s="130"/>
      <c r="E178" s="130"/>
      <c r="F178" s="130"/>
      <c r="G178" s="138"/>
      <c r="H178" s="123"/>
      <c r="I178" s="123"/>
    </row>
    <row r="179" ht="20" customHeight="1" spans="1:9">
      <c r="A179" s="11">
        <f t="shared" si="39"/>
        <v>175</v>
      </c>
      <c r="B179" s="118"/>
      <c r="C179" s="130" t="s">
        <v>152</v>
      </c>
      <c r="D179" s="130" t="s">
        <v>192</v>
      </c>
      <c r="E179" s="130" t="s">
        <v>14</v>
      </c>
      <c r="F179" s="130">
        <v>1</v>
      </c>
      <c r="G179" s="139">
        <v>1950</v>
      </c>
      <c r="H179" s="56">
        <f t="shared" si="38"/>
        <v>1950</v>
      </c>
      <c r="I179" s="123" t="s">
        <v>157</v>
      </c>
    </row>
    <row r="180" ht="20" customHeight="1" spans="1:9">
      <c r="A180" s="11">
        <f t="shared" si="39"/>
        <v>176</v>
      </c>
      <c r="B180" s="118"/>
      <c r="C180" s="127" t="s">
        <v>193</v>
      </c>
      <c r="D180" s="121"/>
      <c r="E180" s="135"/>
      <c r="F180" s="135"/>
      <c r="G180" s="136"/>
      <c r="H180" s="131"/>
      <c r="I180" s="145"/>
    </row>
    <row r="181" ht="22" customHeight="1" spans="1:9">
      <c r="A181" s="11">
        <f t="shared" si="39"/>
        <v>177</v>
      </c>
      <c r="B181" s="118"/>
      <c r="C181" s="140" t="s">
        <v>194</v>
      </c>
      <c r="D181" s="121" t="s">
        <v>195</v>
      </c>
      <c r="E181" s="135" t="s">
        <v>14</v>
      </c>
      <c r="F181" s="135">
        <v>1</v>
      </c>
      <c r="G181" s="136"/>
      <c r="H181" s="131"/>
      <c r="I181" s="145">
        <v>1.5</v>
      </c>
    </row>
    <row r="182" ht="21" customHeight="1" spans="1:9">
      <c r="A182" s="11">
        <f>ROW()-4</f>
        <v>178</v>
      </c>
      <c r="B182" s="55" t="s">
        <v>196</v>
      </c>
      <c r="C182" s="55"/>
      <c r="D182" s="55"/>
      <c r="E182" s="55"/>
      <c r="F182" s="55"/>
      <c r="G182" s="55"/>
      <c r="H182" s="141">
        <f>SUM(H5:H15,H37:H181)+140600</f>
        <v>583552</v>
      </c>
      <c r="I182" s="146"/>
    </row>
  </sheetData>
  <mergeCells count="31">
    <mergeCell ref="A1:I1"/>
    <mergeCell ref="A2:I2"/>
    <mergeCell ref="A3:I3"/>
    <mergeCell ref="C156:D156"/>
    <mergeCell ref="B182:G182"/>
    <mergeCell ref="B5:B15"/>
    <mergeCell ref="B16:B17"/>
    <mergeCell ref="B18:B20"/>
    <mergeCell ref="B21:B25"/>
    <mergeCell ref="B26:B28"/>
    <mergeCell ref="B29:B31"/>
    <mergeCell ref="B32:B36"/>
    <mergeCell ref="B37:B44"/>
    <mergeCell ref="B45:B55"/>
    <mergeCell ref="B56:B61"/>
    <mergeCell ref="B62:B67"/>
    <mergeCell ref="B68:B77"/>
    <mergeCell ref="B78:B91"/>
    <mergeCell ref="B92:B101"/>
    <mergeCell ref="B102:B110"/>
    <mergeCell ref="B111:B119"/>
    <mergeCell ref="B120:B127"/>
    <mergeCell ref="B128:B137"/>
    <mergeCell ref="B138:B149"/>
    <mergeCell ref="B150:B152"/>
    <mergeCell ref="B153:B158"/>
    <mergeCell ref="B159:B164"/>
    <mergeCell ref="B165:B181"/>
    <mergeCell ref="I56:I57"/>
    <mergeCell ref="I58:I59"/>
    <mergeCell ref="I88:I8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2022-12-21T01:05:00Z</dcterms:created>
  <dcterms:modified xsi:type="dcterms:W3CDTF">2022-12-21T01:23:27Z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E00E4EFCDDEF4D5DA405CB681D5267E8</vt:lpwstr>
  </property>
  <property fmtid="{D5CDD505-2E9C-101B-9397-08002B2CF9AE}" pid="4" name="KSOProductBuildVer">
    <vt:lpwstr>2052-11.1.0.12980</vt:lpwstr>
  </property>
</Properties>
</file>