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<sst xmlns="http://schemas.openxmlformats.org/spreadsheetml/2006/main" count="400" uniqueCount="99">
  <si>
    <r>
      <rPr>
        <b/>
        <sz val="16"/>
        <color rgb="FF000000"/>
        <rFont val="ChineseFontFamily"/>
        <charset val="134"/>
      </rPr>
      <t>纳入月份：2022-11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</si>
  <si>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</si>
  <si>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财务联系人：李朝莲          联系电话：0755-23232105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</si>
  <si>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</si>
  <si>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</si>
  <si>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</si>
  <si>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</si>
  <si>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</si>
  <si>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</si>
  <si>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</si>
  <si>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</si>
  <si>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</si>
  <si>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</si>
  <si>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</si>
  <si>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</si>
  <si>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</si>
  <si>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</si>
  <si>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</si>
  <si>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</si>
  <si>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</si>
  <si>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2022-11-01 18:38</t>
    </r>
  </si>
  <si>
    <t>KY4000005858993</t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</si>
  <si>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</si>
  <si>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</si>
  <si>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高培</t>
    </r>
  </si>
  <si>
    <r>
      <rPr>
        <sz val="9"/>
        <color rgb="FF000000"/>
        <rFont val="ChineseFontFamily"/>
        <charset val="134"/>
      </rPr>
      <t>陆运件</t>
    </r>
  </si>
  <si>
    <t>合肥比亚迪 条码纸</t>
  </si>
  <si>
    <r>
      <rPr>
        <sz val="9"/>
        <color rgb="FF000000"/>
        <rFont val="ChineseFontFamily"/>
        <charset val="134"/>
      </rPr>
      <t>2022-11-01 18:42</t>
    </r>
  </si>
  <si>
    <t>KY4000005849875</t>
  </si>
  <si>
    <r>
      <rPr>
        <sz val="9"/>
        <color rgb="FF000000"/>
        <rFont val="ChineseFontFamily"/>
        <charset val="134"/>
      </rPr>
      <t>0574</t>
    </r>
  </si>
  <si>
    <r>
      <rPr>
        <sz val="9"/>
        <color rgb="FF000000"/>
        <rFont val="ChineseFontFamily"/>
        <charset val="134"/>
      </rPr>
      <t>吴析珅</t>
    </r>
  </si>
  <si>
    <t>宁波比亚迪 条码纸</t>
  </si>
  <si>
    <t>KY4000005842180</t>
  </si>
  <si>
    <r>
      <rPr>
        <sz val="9"/>
        <color rgb="FF000000"/>
        <rFont val="ChineseFontFamily"/>
        <charset val="134"/>
      </rPr>
      <t>李俊华</t>
    </r>
  </si>
  <si>
    <r>
      <rPr>
        <sz val="9"/>
        <color rgb="FF000000"/>
        <rFont val="ChineseFontFamily"/>
        <charset val="134"/>
      </rPr>
      <t>2022-11-02 17:08</t>
    </r>
  </si>
  <si>
    <t>KY4000035842964</t>
  </si>
  <si>
    <r>
      <rPr>
        <sz val="9"/>
        <color rgb="FF000000"/>
        <rFont val="ChineseFontFamily"/>
        <charset val="134"/>
      </rPr>
      <t>刘双红</t>
    </r>
  </si>
  <si>
    <r>
      <rPr>
        <sz val="9"/>
        <color rgb="FF000000"/>
        <rFont val="ChineseFontFamily"/>
        <charset val="134"/>
      </rPr>
      <t>2022-11-08 17:58</t>
    </r>
  </si>
  <si>
    <t>KY4000037814166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</si>
  <si>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</si>
  <si>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陈兵</t>
    </r>
  </si>
  <si>
    <r>
      <rPr>
        <sz val="9"/>
        <color rgb="FF000000"/>
        <rFont val="ChineseFontFamily"/>
        <charset val="134"/>
      </rPr>
      <t>同城次日</t>
    </r>
  </si>
  <si>
    <t>宁乡 碳带</t>
  </si>
  <si>
    <r>
      <rPr>
        <sz val="9"/>
        <color rgb="FF000000"/>
        <rFont val="ChineseFontFamily"/>
        <charset val="134"/>
      </rPr>
      <t>2022-11-08 18:01</t>
    </r>
  </si>
  <si>
    <t>KY4000037812805</t>
  </si>
  <si>
    <r>
      <rPr>
        <sz val="9"/>
        <color rgb="FF000000"/>
        <rFont val="ChineseFontFamily"/>
        <charset val="134"/>
      </rPr>
      <t>叶晓龙</t>
    </r>
  </si>
  <si>
    <t>合肥比亚迪 路由器，编程电缆</t>
  </si>
  <si>
    <r>
      <rPr>
        <sz val="9"/>
        <color rgb="FF000000"/>
        <rFont val="ChineseFontFamily"/>
        <charset val="134"/>
      </rPr>
      <t>2022-11-10 20:23</t>
    </r>
  </si>
  <si>
    <t>KY4000008879478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</si>
  <si>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</si>
  <si>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廖梅芳</t>
    </r>
  </si>
  <si>
    <t>深圳仓</t>
  </si>
  <si>
    <r>
      <rPr>
        <sz val="9"/>
        <color rgb="FF000000"/>
        <rFont val="ChineseFontFamily"/>
        <charset val="134"/>
      </rPr>
      <t>2022-11-10 20:25</t>
    </r>
  </si>
  <si>
    <t>KY4000008868979</t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</si>
  <si>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</si>
  <si>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常松炜</t>
    </r>
  </si>
  <si>
    <t>河南安阳比亚迪 打印机</t>
  </si>
  <si>
    <r>
      <rPr>
        <sz val="9"/>
        <color rgb="FF000000"/>
        <rFont val="ChineseFontFamily"/>
        <charset val="134"/>
      </rPr>
      <t>2022-11-10 20:27</t>
    </r>
  </si>
  <si>
    <t>KY4000008841497</t>
  </si>
  <si>
    <r>
      <rPr>
        <sz val="9"/>
        <color rgb="FF000000"/>
        <rFont val="ChineseFontFamily"/>
        <charset val="134"/>
      </rPr>
      <t>胡万超</t>
    </r>
  </si>
  <si>
    <t>坪山比亚迪 模块</t>
  </si>
  <si>
    <r>
      <rPr>
        <sz val="9"/>
        <color rgb="FF000000"/>
        <rFont val="ChineseFontFamily"/>
        <charset val="134"/>
      </rPr>
      <t>2022-11-22 19:12</t>
    </r>
  </si>
  <si>
    <t>KY4000081909258</t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</si>
  <si>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</si>
  <si>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2022-11-22 19:11</t>
    </r>
  </si>
  <si>
    <t>KY4000081911041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</si>
  <si>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</si>
  <si>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帅佳俊</t>
    </r>
  </si>
  <si>
    <t>抚州比亚迪 采集器</t>
  </si>
  <si>
    <t>KY4000081910613</t>
  </si>
  <si>
    <r>
      <rPr>
        <sz val="9"/>
        <color rgb="FF000000"/>
        <rFont val="ChineseFontFamily"/>
        <charset val="134"/>
      </rPr>
      <t>傅莉</t>
    </r>
  </si>
  <si>
    <t>抚州比亚迪 条码纸</t>
  </si>
  <si>
    <r>
      <rPr>
        <sz val="9"/>
        <color rgb="FF000000"/>
        <rFont val="ChineseFontFamily"/>
        <charset val="134"/>
      </rPr>
      <t>2022-11-22 19:07</t>
    </r>
  </si>
  <si>
    <t>KY4000081910016</t>
  </si>
  <si>
    <r>
      <rPr>
        <sz val="9"/>
        <color rgb="FF000000"/>
        <rFont val="ChineseFontFamily"/>
        <charset val="134"/>
      </rPr>
      <t>余双巧</t>
    </r>
  </si>
  <si>
    <r>
      <rPr>
        <sz val="9"/>
        <color rgb="FF000000"/>
        <rFont val="ChineseFontFamily"/>
        <charset val="134"/>
      </rPr>
      <t>2022-11-25 18:46</t>
    </r>
  </si>
  <si>
    <t>KY4000081908963</t>
  </si>
  <si>
    <r>
      <rPr>
        <sz val="9"/>
        <color rgb="FF000000"/>
        <rFont val="ChineseFontFamily"/>
        <charset val="134"/>
      </rPr>
      <t>2022-11-26 13:51</t>
    </r>
  </si>
  <si>
    <t>KY4000092940143</t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</si>
  <si>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</si>
  <si>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侯浩</t>
    </r>
  </si>
  <si>
    <t>南京比亚迪 条码纸</t>
  </si>
  <si>
    <t>KY4000092940827</t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</si>
  <si>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</si>
  <si>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王艳涛</t>
    </r>
  </si>
  <si>
    <t>常州比亚迪 条码纸</t>
  </si>
  <si>
    <r>
      <rPr>
        <sz val="9"/>
        <color rgb="FF000000"/>
        <rFont val="ChineseFontFamily"/>
        <charset val="134"/>
      </rPr>
      <t>2022-11-26 13:49</t>
    </r>
  </si>
  <si>
    <t>KY4000092939444</t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</si>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</sst>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075923359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6769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33"/>
  <sheetViews>
    <sheetView tabSelected="1" workbookViewId="0">
      <pane ySplit="4" topLeftCell="A5" activePane="bottomLeft" state="frozen"/>
      <selection/>
      <selection pane="bottomLeft" activeCell="K5" sqref="K5:K21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10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13.125" customWidth="1"/>
    <col min="18" max="19" width="12.625"/>
  </cols>
  <sheetData>
    <row r="1" ht="50" customHeight="1" spans="1:1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</row>
    <row r="2" ht="24" customHeight="1" spans="1:1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ht="24" customHeight="1" spans="1:16">
      <c r="A3" s="2" t="str">
        <f>CONCATENATE("本期应付总额：",TEXT(K22,"#,##0.00"),"元（",SUBSTITUTE(SUBSTITUTE(SUBSTITUTE(NUMBERSTRING(INT(ABS(K22)),2)&amp;"圆"&amp;TEXT(MOD(ABS(K22),1)*100,"[dbnum2]0角0分"),"零角零分","整"),"零角","零"),"零分",""),"）")</f>
        <v>本期应付总额：5,738.05元（伍仟柒佰叁拾捌圆零伍分）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ht="30" customHeight="1" spans="1:1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ht="15" customHeight="1" spans="1:17">
      <c r="A5" s="4">
        <v>1</v>
      </c>
      <c r="B5" s="4" t="s">
        <v>19</v>
      </c>
      <c r="C5" s="4" t="s">
        <v>20</v>
      </c>
      <c r="D5" s="4" t="s">
        <v>21</v>
      </c>
      <c r="E5" s="4">
        <v>6</v>
      </c>
      <c r="F5" s="5">
        <v>209</v>
      </c>
      <c r="G5" s="5">
        <v>374</v>
      </c>
      <c r="H5" s="5">
        <v>7</v>
      </c>
      <c r="I5" s="5">
        <v>0</v>
      </c>
      <c r="J5" s="5">
        <v>0</v>
      </c>
      <c r="K5" s="5">
        <v>381</v>
      </c>
      <c r="L5" s="4" t="s">
        <v>22</v>
      </c>
      <c r="M5" s="4" t="s">
        <v>23</v>
      </c>
      <c r="N5" s="4" t="s">
        <v>1</v>
      </c>
      <c r="O5" s="4" t="s">
        <v>24</v>
      </c>
      <c r="P5" s="4" t="s">
        <v>25</v>
      </c>
      <c r="Q5" t="s">
        <v>26</v>
      </c>
    </row>
    <row r="6" ht="15" customHeight="1" spans="1:17">
      <c r="A6" s="4">
        <v>2</v>
      </c>
      <c r="B6" s="4" t="s">
        <v>19</v>
      </c>
      <c r="C6" s="4" t="s">
        <v>27</v>
      </c>
      <c r="D6" s="4" t="s">
        <v>28</v>
      </c>
      <c r="E6" s="4">
        <v>3</v>
      </c>
      <c r="F6" s="5">
        <v>98.5</v>
      </c>
      <c r="G6" s="5">
        <v>190.37</v>
      </c>
      <c r="H6" s="5">
        <v>0</v>
      </c>
      <c r="I6" s="5">
        <v>0</v>
      </c>
      <c r="J6" s="5">
        <v>0</v>
      </c>
      <c r="K6" s="5">
        <v>190.37</v>
      </c>
      <c r="L6" s="4" t="s">
        <v>22</v>
      </c>
      <c r="M6" s="4" t="s">
        <v>29</v>
      </c>
      <c r="N6" s="4" t="s">
        <v>1</v>
      </c>
      <c r="O6" s="4" t="s">
        <v>30</v>
      </c>
      <c r="P6" s="4" t="s">
        <v>25</v>
      </c>
      <c r="Q6" t="s">
        <v>31</v>
      </c>
    </row>
    <row r="7" ht="15" customHeight="1" spans="1:17">
      <c r="A7" s="4">
        <v>3</v>
      </c>
      <c r="B7" s="4" t="s">
        <v>19</v>
      </c>
      <c r="C7" s="4" t="s">
        <v>27</v>
      </c>
      <c r="D7" s="4" t="s">
        <v>32</v>
      </c>
      <c r="E7" s="4">
        <v>3</v>
      </c>
      <c r="F7" s="5">
        <v>63</v>
      </c>
      <c r="G7" s="5">
        <v>149.5</v>
      </c>
      <c r="H7" s="5">
        <v>7</v>
      </c>
      <c r="I7" s="5">
        <v>0</v>
      </c>
      <c r="J7" s="5">
        <v>0</v>
      </c>
      <c r="K7" s="5">
        <v>156.5</v>
      </c>
      <c r="L7" s="4" t="s">
        <v>22</v>
      </c>
      <c r="M7" s="4" t="s">
        <v>23</v>
      </c>
      <c r="N7" s="4" t="s">
        <v>1</v>
      </c>
      <c r="O7" s="4" t="s">
        <v>33</v>
      </c>
      <c r="P7" s="4" t="s">
        <v>25</v>
      </c>
      <c r="Q7" t="s">
        <v>26</v>
      </c>
    </row>
    <row r="8" ht="15" customHeight="1" spans="1:17">
      <c r="A8" s="4">
        <v>4</v>
      </c>
      <c r="B8" s="4" t="s">
        <v>19</v>
      </c>
      <c r="C8" s="4" t="s">
        <v>34</v>
      </c>
      <c r="D8" s="4" t="s">
        <v>35</v>
      </c>
      <c r="E8" s="4">
        <v>10</v>
      </c>
      <c r="F8" s="5">
        <v>370</v>
      </c>
      <c r="G8" s="5">
        <v>655.75</v>
      </c>
      <c r="H8" s="5">
        <v>7</v>
      </c>
      <c r="I8" s="5">
        <v>0</v>
      </c>
      <c r="J8" s="5">
        <v>0</v>
      </c>
      <c r="K8" s="5">
        <v>662.75</v>
      </c>
      <c r="L8" s="4" t="s">
        <v>22</v>
      </c>
      <c r="M8" s="4" t="s">
        <v>23</v>
      </c>
      <c r="N8" s="4" t="s">
        <v>1</v>
      </c>
      <c r="O8" s="4" t="s">
        <v>36</v>
      </c>
      <c r="P8" s="4" t="s">
        <v>25</v>
      </c>
      <c r="Q8" t="s">
        <v>26</v>
      </c>
    </row>
    <row r="9" ht="15" customHeight="1" spans="1:17">
      <c r="A9" s="4">
        <v>5</v>
      </c>
      <c r="B9" s="4" t="s">
        <v>19</v>
      </c>
      <c r="C9" s="4" t="s">
        <v>37</v>
      </c>
      <c r="D9" s="4" t="s">
        <v>38</v>
      </c>
      <c r="E9" s="4">
        <v>5</v>
      </c>
      <c r="F9" s="5">
        <v>106.5</v>
      </c>
      <c r="G9" s="5">
        <v>141.87</v>
      </c>
      <c r="H9" s="5">
        <v>7</v>
      </c>
      <c r="I9" s="5">
        <v>0</v>
      </c>
      <c r="J9" s="5">
        <v>0</v>
      </c>
      <c r="K9" s="5">
        <v>148.87</v>
      </c>
      <c r="L9" s="4" t="s">
        <v>22</v>
      </c>
      <c r="M9" s="4" t="s">
        <v>39</v>
      </c>
      <c r="N9" s="4" t="s">
        <v>1</v>
      </c>
      <c r="O9" s="4" t="s">
        <v>40</v>
      </c>
      <c r="P9" s="4" t="s">
        <v>41</v>
      </c>
      <c r="Q9" t="s">
        <v>42</v>
      </c>
    </row>
    <row r="10" ht="15" customHeight="1" spans="1:17">
      <c r="A10" s="4">
        <v>6</v>
      </c>
      <c r="B10" s="4" t="s">
        <v>19</v>
      </c>
      <c r="C10" s="4" t="s">
        <v>43</v>
      </c>
      <c r="D10" s="4" t="s">
        <v>44</v>
      </c>
      <c r="E10" s="4">
        <v>4</v>
      </c>
      <c r="F10" s="5">
        <v>50</v>
      </c>
      <c r="G10" s="5">
        <v>135</v>
      </c>
      <c r="H10" s="5">
        <v>7</v>
      </c>
      <c r="I10" s="5">
        <v>0</v>
      </c>
      <c r="J10" s="5">
        <v>-20</v>
      </c>
      <c r="K10" s="5">
        <v>122</v>
      </c>
      <c r="L10" s="4" t="s">
        <v>22</v>
      </c>
      <c r="M10" s="4" t="s">
        <v>23</v>
      </c>
      <c r="N10" s="4" t="s">
        <v>1</v>
      </c>
      <c r="O10" s="4" t="s">
        <v>45</v>
      </c>
      <c r="P10" s="4" t="s">
        <v>25</v>
      </c>
      <c r="Q10" t="s">
        <v>46</v>
      </c>
    </row>
    <row r="11" ht="15" customHeight="1" spans="1:17">
      <c r="A11" s="4">
        <v>7</v>
      </c>
      <c r="B11" s="4" t="s">
        <v>19</v>
      </c>
      <c r="C11" s="4" t="s">
        <v>47</v>
      </c>
      <c r="D11" s="4" t="s">
        <v>48</v>
      </c>
      <c r="E11" s="4">
        <v>8</v>
      </c>
      <c r="F11" s="5">
        <v>92</v>
      </c>
      <c r="G11" s="5">
        <v>196.55</v>
      </c>
      <c r="H11" s="5">
        <v>0</v>
      </c>
      <c r="I11" s="5">
        <v>0</v>
      </c>
      <c r="J11" s="5">
        <v>0</v>
      </c>
      <c r="K11" s="5">
        <v>196.55</v>
      </c>
      <c r="L11" s="4" t="s">
        <v>22</v>
      </c>
      <c r="M11" s="4" t="s">
        <v>49</v>
      </c>
      <c r="N11" s="4" t="s">
        <v>1</v>
      </c>
      <c r="O11" s="4" t="s">
        <v>50</v>
      </c>
      <c r="P11" s="4" t="s">
        <v>25</v>
      </c>
      <c r="Q11" t="s">
        <v>51</v>
      </c>
    </row>
    <row r="12" ht="15" customHeight="1" spans="1:17">
      <c r="A12" s="4">
        <v>8</v>
      </c>
      <c r="B12" s="4" t="s">
        <v>19</v>
      </c>
      <c r="C12" s="4" t="s">
        <v>52</v>
      </c>
      <c r="D12" s="4" t="s">
        <v>53</v>
      </c>
      <c r="E12" s="4">
        <v>50</v>
      </c>
      <c r="F12" s="5">
        <v>246.4</v>
      </c>
      <c r="G12" s="5">
        <v>893.44</v>
      </c>
      <c r="H12" s="5">
        <v>7</v>
      </c>
      <c r="I12" s="5">
        <v>50</v>
      </c>
      <c r="J12" s="5">
        <v>-120</v>
      </c>
      <c r="K12" s="5">
        <v>830.44</v>
      </c>
      <c r="L12" s="4" t="s">
        <v>22</v>
      </c>
      <c r="M12" s="4" t="s">
        <v>54</v>
      </c>
      <c r="N12" s="4" t="s">
        <v>1</v>
      </c>
      <c r="O12" s="4" t="s">
        <v>55</v>
      </c>
      <c r="P12" s="4" t="s">
        <v>25</v>
      </c>
      <c r="Q12" t="s">
        <v>56</v>
      </c>
    </row>
    <row r="13" ht="15" customHeight="1" spans="1:17">
      <c r="A13" s="4">
        <v>9</v>
      </c>
      <c r="B13" s="4" t="s">
        <v>19</v>
      </c>
      <c r="C13" s="4" t="s">
        <v>57</v>
      </c>
      <c r="D13" s="4" t="s">
        <v>58</v>
      </c>
      <c r="E13" s="4">
        <v>2</v>
      </c>
      <c r="F13" s="5">
        <v>50</v>
      </c>
      <c r="G13" s="5">
        <v>120</v>
      </c>
      <c r="H13" s="5">
        <v>7</v>
      </c>
      <c r="I13" s="5">
        <v>0</v>
      </c>
      <c r="J13" s="5">
        <v>0</v>
      </c>
      <c r="K13" s="5">
        <v>127</v>
      </c>
      <c r="L13" s="4" t="s">
        <v>22</v>
      </c>
      <c r="M13" s="4" t="s">
        <v>49</v>
      </c>
      <c r="N13" s="4" t="s">
        <v>1</v>
      </c>
      <c r="O13" s="4" t="s">
        <v>59</v>
      </c>
      <c r="P13" s="4" t="s">
        <v>25</v>
      </c>
      <c r="Q13" t="s">
        <v>60</v>
      </c>
    </row>
    <row r="14" ht="15" customHeight="1" spans="1:17">
      <c r="A14" s="4">
        <v>10</v>
      </c>
      <c r="B14" s="4" t="s">
        <v>19</v>
      </c>
      <c r="C14" s="4" t="s">
        <v>61</v>
      </c>
      <c r="D14" s="4" t="s">
        <v>62</v>
      </c>
      <c r="E14" s="4">
        <v>2</v>
      </c>
      <c r="F14" s="5">
        <v>75</v>
      </c>
      <c r="G14" s="5">
        <v>161.7</v>
      </c>
      <c r="H14" s="5">
        <v>0</v>
      </c>
      <c r="I14" s="5">
        <v>0</v>
      </c>
      <c r="J14" s="5">
        <v>0</v>
      </c>
      <c r="K14" s="5">
        <v>161.7</v>
      </c>
      <c r="L14" s="4" t="s">
        <v>63</v>
      </c>
      <c r="M14" s="4" t="s">
        <v>49</v>
      </c>
      <c r="N14" s="4" t="s">
        <v>1</v>
      </c>
      <c r="O14" s="4" t="s">
        <v>50</v>
      </c>
      <c r="P14" s="4" t="s">
        <v>25</v>
      </c>
      <c r="Q14" t="s">
        <v>51</v>
      </c>
    </row>
    <row r="15" ht="15" customHeight="1" spans="1:17">
      <c r="A15" s="4">
        <v>11</v>
      </c>
      <c r="B15" s="4" t="s">
        <v>19</v>
      </c>
      <c r="C15" s="4" t="s">
        <v>64</v>
      </c>
      <c r="D15" s="4" t="s">
        <v>65</v>
      </c>
      <c r="E15" s="4">
        <v>3</v>
      </c>
      <c r="F15" s="5">
        <v>50</v>
      </c>
      <c r="G15" s="5">
        <v>184</v>
      </c>
      <c r="H15" s="5">
        <v>7</v>
      </c>
      <c r="I15" s="5">
        <v>0</v>
      </c>
      <c r="J15" s="5">
        <v>0</v>
      </c>
      <c r="K15" s="5">
        <v>191</v>
      </c>
      <c r="L15" s="4" t="s">
        <v>63</v>
      </c>
      <c r="M15" s="4" t="s">
        <v>66</v>
      </c>
      <c r="N15" s="4" t="s">
        <v>1</v>
      </c>
      <c r="O15" s="4" t="s">
        <v>67</v>
      </c>
      <c r="P15" s="4" t="s">
        <v>25</v>
      </c>
      <c r="Q15" t="s">
        <v>68</v>
      </c>
    </row>
    <row r="16" ht="15" customHeight="1" spans="1:17">
      <c r="A16" s="4">
        <v>12</v>
      </c>
      <c r="B16" s="4" t="s">
        <v>19</v>
      </c>
      <c r="C16" s="4" t="s">
        <v>64</v>
      </c>
      <c r="D16" s="4" t="s">
        <v>69</v>
      </c>
      <c r="E16" s="4">
        <v>2</v>
      </c>
      <c r="F16" s="5">
        <v>50</v>
      </c>
      <c r="G16" s="5">
        <v>184</v>
      </c>
      <c r="H16" s="5">
        <v>7</v>
      </c>
      <c r="I16" s="5">
        <v>0</v>
      </c>
      <c r="J16" s="5">
        <v>0</v>
      </c>
      <c r="K16" s="5">
        <v>191</v>
      </c>
      <c r="L16" s="4" t="s">
        <v>63</v>
      </c>
      <c r="M16" s="4" t="s">
        <v>66</v>
      </c>
      <c r="N16" s="4" t="s">
        <v>1</v>
      </c>
      <c r="O16" s="4" t="s">
        <v>70</v>
      </c>
      <c r="P16" s="4" t="s">
        <v>25</v>
      </c>
      <c r="Q16" t="s">
        <v>71</v>
      </c>
    </row>
    <row r="17" ht="15" customHeight="1" spans="1:17">
      <c r="A17" s="4">
        <v>13</v>
      </c>
      <c r="B17" s="4" t="s">
        <v>19</v>
      </c>
      <c r="C17" s="4" t="s">
        <v>72</v>
      </c>
      <c r="D17" s="4" t="s">
        <v>73</v>
      </c>
      <c r="E17" s="4">
        <v>4</v>
      </c>
      <c r="F17" s="5">
        <v>142.5</v>
      </c>
      <c r="G17" s="5">
        <v>441.57</v>
      </c>
      <c r="H17" s="5">
        <v>7</v>
      </c>
      <c r="I17" s="5">
        <v>0</v>
      </c>
      <c r="J17" s="5">
        <v>0</v>
      </c>
      <c r="K17" s="5">
        <v>448.57</v>
      </c>
      <c r="L17" s="4" t="s">
        <v>63</v>
      </c>
      <c r="M17" s="4" t="s">
        <v>66</v>
      </c>
      <c r="N17" s="4" t="s">
        <v>1</v>
      </c>
      <c r="O17" s="4" t="s">
        <v>74</v>
      </c>
      <c r="P17" s="4" t="s">
        <v>25</v>
      </c>
      <c r="Q17" t="s">
        <v>71</v>
      </c>
    </row>
    <row r="18" ht="15" customHeight="1" spans="1:16">
      <c r="A18" s="4">
        <v>14</v>
      </c>
      <c r="B18" s="4" t="s">
        <v>19</v>
      </c>
      <c r="C18" s="4" t="s">
        <v>75</v>
      </c>
      <c r="D18" s="4" t="s">
        <v>76</v>
      </c>
      <c r="E18" s="4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4" t="s">
        <v>63</v>
      </c>
      <c r="M18" s="4" t="s">
        <v>1</v>
      </c>
      <c r="N18" s="4" t="s">
        <v>1</v>
      </c>
      <c r="O18" s="4" t="s">
        <v>1</v>
      </c>
      <c r="P18" s="4" t="s">
        <v>25</v>
      </c>
    </row>
    <row r="19" ht="15" customHeight="1" spans="1:17">
      <c r="A19" s="4">
        <v>15</v>
      </c>
      <c r="B19" s="4" t="s">
        <v>19</v>
      </c>
      <c r="C19" s="4" t="s">
        <v>77</v>
      </c>
      <c r="D19" s="4" t="s">
        <v>78</v>
      </c>
      <c r="E19" s="4">
        <v>1</v>
      </c>
      <c r="F19" s="5">
        <v>30</v>
      </c>
      <c r="G19" s="5">
        <v>75</v>
      </c>
      <c r="H19" s="5">
        <v>7</v>
      </c>
      <c r="I19" s="5">
        <v>0</v>
      </c>
      <c r="J19" s="5">
        <v>0</v>
      </c>
      <c r="K19" s="5">
        <v>82</v>
      </c>
      <c r="L19" s="4" t="s">
        <v>63</v>
      </c>
      <c r="M19" s="4" t="s">
        <v>79</v>
      </c>
      <c r="N19" s="4" t="s">
        <v>1</v>
      </c>
      <c r="O19" s="4" t="s">
        <v>80</v>
      </c>
      <c r="P19" s="4" t="s">
        <v>25</v>
      </c>
      <c r="Q19" t="s">
        <v>81</v>
      </c>
    </row>
    <row r="20" ht="15" customHeight="1" spans="1:17">
      <c r="A20" s="4">
        <v>16</v>
      </c>
      <c r="B20" s="4" t="s">
        <v>19</v>
      </c>
      <c r="C20" s="4" t="s">
        <v>77</v>
      </c>
      <c r="D20" s="4" t="s">
        <v>82</v>
      </c>
      <c r="E20" s="4">
        <v>1</v>
      </c>
      <c r="F20" s="5">
        <v>30</v>
      </c>
      <c r="G20" s="5">
        <v>75</v>
      </c>
      <c r="H20" s="5">
        <v>7</v>
      </c>
      <c r="I20" s="5">
        <v>0</v>
      </c>
      <c r="J20" s="5">
        <v>0</v>
      </c>
      <c r="K20" s="5">
        <v>82</v>
      </c>
      <c r="L20" s="4" t="s">
        <v>63</v>
      </c>
      <c r="M20" s="4" t="s">
        <v>83</v>
      </c>
      <c r="N20" s="4" t="s">
        <v>1</v>
      </c>
      <c r="O20" s="4" t="s">
        <v>84</v>
      </c>
      <c r="P20" s="4" t="s">
        <v>25</v>
      </c>
      <c r="Q20" t="s">
        <v>85</v>
      </c>
    </row>
    <row r="21" ht="15" customHeight="1" spans="1:17">
      <c r="A21" s="4">
        <v>17</v>
      </c>
      <c r="B21" s="4" t="s">
        <v>19</v>
      </c>
      <c r="C21" s="4" t="s">
        <v>86</v>
      </c>
      <c r="D21" s="4" t="s">
        <v>87</v>
      </c>
      <c r="E21" s="4">
        <v>19</v>
      </c>
      <c r="F21" s="5">
        <v>687</v>
      </c>
      <c r="G21" s="5">
        <v>1759.3</v>
      </c>
      <c r="H21" s="5">
        <v>7</v>
      </c>
      <c r="I21" s="5">
        <v>0</v>
      </c>
      <c r="J21" s="5">
        <v>0</v>
      </c>
      <c r="K21" s="5">
        <v>1766.3</v>
      </c>
      <c r="L21" s="4" t="s">
        <v>63</v>
      </c>
      <c r="M21" s="4" t="s">
        <v>66</v>
      </c>
      <c r="N21" s="4" t="s">
        <v>1</v>
      </c>
      <c r="O21" s="4" t="s">
        <v>74</v>
      </c>
      <c r="P21" s="4" t="s">
        <v>25</v>
      </c>
      <c r="Q21" t="s">
        <v>71</v>
      </c>
    </row>
    <row r="22" ht="15" customHeight="1" spans="1:16">
      <c r="A22" s="3" t="s">
        <v>88</v>
      </c>
      <c r="B22" s="6" t="s">
        <v>1</v>
      </c>
      <c r="C22" s="6" t="s">
        <v>1</v>
      </c>
      <c r="D22" s="6" t="s">
        <v>1</v>
      </c>
      <c r="E22" s="7">
        <f t="shared" ref="E22:K22" si="0">SUM(E4:E21)</f>
        <v>123</v>
      </c>
      <c r="F22" s="8">
        <f t="shared" si="0"/>
        <v>2349.9</v>
      </c>
      <c r="G22" s="8">
        <f t="shared" si="0"/>
        <v>5737.05</v>
      </c>
      <c r="H22" s="8">
        <f t="shared" si="0"/>
        <v>91</v>
      </c>
      <c r="I22" s="8">
        <f t="shared" si="0"/>
        <v>50</v>
      </c>
      <c r="J22" s="8">
        <f t="shared" si="0"/>
        <v>-140</v>
      </c>
      <c r="K22" s="8">
        <f t="shared" si="0"/>
        <v>5738.05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</row>
    <row r="23" ht="15" customHeight="1" spans="1:16">
      <c r="A23" s="2" t="s">
        <v>1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  <c r="J23" s="2" t="s">
        <v>1</v>
      </c>
      <c r="K23" s="2" t="s">
        <v>1</v>
      </c>
      <c r="L23" s="2" t="s">
        <v>1</v>
      </c>
      <c r="M23" s="2" t="s">
        <v>1</v>
      </c>
      <c r="N23" s="2" t="s">
        <v>1</v>
      </c>
      <c r="O23" s="2" t="s">
        <v>1</v>
      </c>
      <c r="P23" s="2" t="s">
        <v>1</v>
      </c>
    </row>
    <row r="24" ht="15" customHeight="1" spans="1:16">
      <c r="A24" s="9" t="s">
        <v>89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</row>
    <row r="25" ht="15" customHeight="1" spans="1:16">
      <c r="A25" s="2" t="s">
        <v>90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">
        <v>1</v>
      </c>
      <c r="K25" s="2" t="s">
        <v>1</v>
      </c>
      <c r="L25" s="2" t="s">
        <v>1</v>
      </c>
      <c r="M25" s="2" t="s">
        <v>1</v>
      </c>
      <c r="N25" s="2" t="s">
        <v>1</v>
      </c>
      <c r="O25" s="2" t="s">
        <v>1</v>
      </c>
      <c r="P25" s="2" t="s">
        <v>1</v>
      </c>
    </row>
    <row r="26" ht="15" customHeight="1" spans="1:16">
      <c r="A26" s="10" t="s">
        <v>91</v>
      </c>
      <c r="B26" s="10" t="s">
        <v>1</v>
      </c>
      <c r="C26" s="10" t="s">
        <v>1</v>
      </c>
      <c r="D26" s="10" t="s">
        <v>1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 t="s">
        <v>1</v>
      </c>
      <c r="N26" s="10" t="s">
        <v>1</v>
      </c>
      <c r="O26" s="10" t="s">
        <v>1</v>
      </c>
      <c r="P26" s="10" t="s">
        <v>1</v>
      </c>
    </row>
    <row r="27" ht="15" customHeight="1" spans="1:16">
      <c r="A27" s="10" t="s">
        <v>92</v>
      </c>
      <c r="B27" s="10" t="s">
        <v>1</v>
      </c>
      <c r="C27" s="10" t="s">
        <v>1</v>
      </c>
      <c r="D27" s="10" t="s">
        <v>1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10" t="s">
        <v>1</v>
      </c>
      <c r="N27" s="10" t="s">
        <v>1</v>
      </c>
      <c r="O27" s="10" t="s">
        <v>1</v>
      </c>
      <c r="P27" s="10" t="s">
        <v>1</v>
      </c>
    </row>
    <row r="28" ht="15" customHeight="1" spans="1:16">
      <c r="A28" s="9" t="s">
        <v>93</v>
      </c>
      <c r="B28" s="9" t="s">
        <v>1</v>
      </c>
      <c r="C28" s="9" t="s">
        <v>1</v>
      </c>
      <c r="D28" s="9" t="s">
        <v>1</v>
      </c>
      <c r="E28" s="9" t="s">
        <v>1</v>
      </c>
      <c r="F28" s="9" t="s">
        <v>1</v>
      </c>
      <c r="G28" s="9" t="s">
        <v>1</v>
      </c>
      <c r="H28" s="9" t="s">
        <v>1</v>
      </c>
      <c r="I28" s="9" t="s">
        <v>1</v>
      </c>
      <c r="J28" s="9" t="s">
        <v>1</v>
      </c>
      <c r="K28" s="9" t="s">
        <v>1</v>
      </c>
      <c r="L28" s="9" t="s">
        <v>1</v>
      </c>
      <c r="M28" s="9" t="s">
        <v>1</v>
      </c>
      <c r="N28" s="9" t="s">
        <v>1</v>
      </c>
      <c r="O28" s="9" t="s">
        <v>1</v>
      </c>
      <c r="P28" s="9" t="s">
        <v>1</v>
      </c>
    </row>
    <row r="29" ht="15" customHeight="1" spans="1:16">
      <c r="A29" s="11" t="s">
        <v>94</v>
      </c>
      <c r="B29" s="11" t="s">
        <v>1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</row>
    <row r="30" ht="15" customHeight="1" spans="1:16">
      <c r="A30" s="11" t="s">
        <v>95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</row>
    <row r="31" ht="15" customHeight="1" spans="1:16">
      <c r="A31" s="11" t="s">
        <v>96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</row>
    <row r="32" ht="100" customHeight="1" spans="1:16">
      <c r="A32" s="12" t="s">
        <v>1</v>
      </c>
      <c r="B32" s="13" t="s">
        <v>1</v>
      </c>
      <c r="C32" s="12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</row>
    <row r="33" ht="17" customHeight="1" spans="1:16">
      <c r="A33" s="11" t="s">
        <v>97</v>
      </c>
      <c r="B33" s="11" t="s">
        <v>1</v>
      </c>
      <c r="C33" s="12" t="s">
        <v>1</v>
      </c>
      <c r="D33" s="12" t="s">
        <v>1</v>
      </c>
      <c r="E33" s="12" t="s">
        <v>1</v>
      </c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12" t="s">
        <v>1</v>
      </c>
      <c r="L33" s="11" t="s">
        <v>98</v>
      </c>
      <c r="M33" s="11" t="s">
        <v>1</v>
      </c>
      <c r="N33" s="11" t="s">
        <v>1</v>
      </c>
      <c r="O33" s="11" t="s">
        <v>1</v>
      </c>
      <c r="P33" s="11" t="s">
        <v>1</v>
      </c>
    </row>
  </sheetData>
  <mergeCells count="14">
    <mergeCell ref="A1:P1"/>
    <mergeCell ref="A2:P2"/>
    <mergeCell ref="A3:P3"/>
    <mergeCell ref="A23:P23"/>
    <mergeCell ref="A24:P24"/>
    <mergeCell ref="A25:P25"/>
    <mergeCell ref="A26:P26"/>
    <mergeCell ref="A27:P27"/>
    <mergeCell ref="A28:P28"/>
    <mergeCell ref="A29:P29"/>
    <mergeCell ref="A30:P30"/>
    <mergeCell ref="A31:P31"/>
    <mergeCell ref="A33:B33"/>
    <mergeCell ref="L33:P3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2022-12-12T01:53:32Z</dcterms:created>
  <dcterms:modified xsi:type="dcterms:W3CDTF">2022-12-12T02:36:56Z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380E34636D1346EB998FB6F62B08ACB7</vt:lpwstr>
  </property>
  <property fmtid="{D5CDD505-2E9C-101B-9397-08002B2CF9AE}" pid="3" name="KSOProductBuildVer">
    <vt:lpwstr>2052-11.1.0.12763</vt:lpwstr>
  </property>
</Properties>
</file>