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<sst xmlns="http://schemas.openxmlformats.org/spreadsheetml/2006/main" count="60" uniqueCount="49">
  <si>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</si>
  <si>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</si>
  <si>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</si>
  <si>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</si>
  <si>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</si>
  <si>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</si>
  <si>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</si>
  <si>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</si>
  <si>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</si>
  <si>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</si>
  <si>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</si>
  <si>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</si>
  <si>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</si>
  <si>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</si>
  <si>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</si>
  <si>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</si>
  <si>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</si>
  <si>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30#厂房（李日红）</t>
  </si>
  <si>
    <t>项目</t>
  </si>
  <si>
    <t>单位</t>
  </si>
  <si>
    <t>单价</t>
  </si>
  <si>
    <t>数量</t>
  </si>
  <si>
    <t>金额</t>
  </si>
  <si>
    <t>人工费用-无线AP-安装、施工</t>
  </si>
  <si>
    <t>个</t>
  </si>
  <si>
    <t>人工费用-PVC线槽-安装、施工</t>
  </si>
  <si>
    <t>米</t>
  </si>
  <si>
    <t>人工费用-PVC线管-安装、施工</t>
  </si>
  <si>
    <t>人工费用-铁皮线槽-安装、施工</t>
  </si>
  <si>
    <t>人工费用-穿线铁管-安装、施工</t>
  </si>
  <si>
    <t>人工费用-桥架-安装、施工</t>
  </si>
  <si>
    <t>人工费用-光纤熔接（单位芯24芯及以下）</t>
  </si>
  <si>
    <t>芯</t>
  </si>
  <si>
    <t>人工费用-光纤熔接（单位芯36芯及以上）</t>
  </si>
  <si>
    <t>人工费用-光纤（400米及以下）</t>
  </si>
  <si>
    <t>PCS</t>
  </si>
  <si>
    <t>合计</t>
  </si>
  <si>
    <t>人工费用-光纤（400米以上）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</si>
  <si>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</si>
  <si>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</si>
  <si>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</si>
  <si>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</si>
  <si>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</si>
  <si>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金额合计：</t>
  </si>
  <si>
    <t>总金额</t>
  </si>
  <si>
    <t xml:space="preserve">    </t>
  </si>
  <si>
    <t>质保金5%</t>
  </si>
  <si>
    <t>保险</t>
  </si>
  <si>
    <t>应付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</si>
</sst>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BC2E6"/>
      <color rgb="00C6E0B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tabSelected="1" topLeftCell="L1" workbookViewId="0">
      <pane ySplit="1" topLeftCell="A14" activePane="bottomLeft" state="frozen"/>
      <selection/>
      <selection pane="bottomLeft" activeCell="X22" sqref="X22"/>
    </sheetView>
  </sheetViews>
  <sheetFormatPr defaultColWidth="8.875" defaultRowHeight="13.5"/>
  <cols>
    <col min="1" max="1" width="21.625" style="1" customWidth="1"/>
    <col min="2" max="2" width="4.375" style="1" customWidth="1"/>
    <col min="3" max="3" width="8.125" style="2" customWidth="1"/>
    <col min="4" max="6" width="6.25" style="2" customWidth="1"/>
    <col min="7" max="7" width="8.125" style="1" customWidth="1"/>
    <col min="8" max="8" width="4.5" style="1" customWidth="1"/>
    <col min="9" max="9" width="6.375" style="1" customWidth="1"/>
    <col min="10" max="10" width="4.375" style="1" customWidth="1"/>
    <col min="11" max="12" width="11.25" style="1" customWidth="1"/>
    <col min="13" max="13" width="12" style="1" customWidth="1"/>
    <col min="14" max="15" width="4.5" style="1" customWidth="1"/>
    <col min="16" max="16" width="8.125" style="1" customWidth="1"/>
    <col min="17" max="17" width="4.375" style="1" customWidth="1"/>
    <col min="18" max="18" width="6.25" style="1" customWidth="1"/>
    <col min="19" max="19" width="7.25" style="1" customWidth="1"/>
    <col min="20" max="20" width="47.125" style="1" customWidth="1"/>
    <col min="21" max="24" width="6.375" style="1" customWidth="1"/>
    <col min="25" max="25" width="37.5" style="1" customWidth="1"/>
    <col min="26" max="26" width="8.875" style="1"/>
    <col min="27" max="27" width="21.75" style="1" customWidth="1"/>
    <col min="28" max="16384" width="8.875" style="1"/>
  </cols>
  <sheetData>
    <row r="1" ht="36" customHeight="1" spans="1:1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</v>
      </c>
      <c r="G1" s="5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17" t="s">
        <v>12</v>
      </c>
      <c r="O1" s="17" t="s">
        <v>13</v>
      </c>
      <c r="P1" s="17" t="s">
        <v>14</v>
      </c>
      <c r="Q1" s="3" t="s">
        <v>15</v>
      </c>
      <c r="R1" s="3" t="s">
        <v>16</v>
      </c>
    </row>
    <row r="2" ht="18" customHeight="1" spans="1:25">
      <c r="A2" s="6" t="s">
        <v>17</v>
      </c>
      <c r="B2" s="6"/>
      <c r="C2" s="7">
        <v>140</v>
      </c>
      <c r="D2" s="7">
        <v>113</v>
      </c>
      <c r="E2" s="8"/>
      <c r="F2" s="8"/>
      <c r="G2" s="8"/>
      <c r="H2" s="9"/>
      <c r="I2" s="9"/>
      <c r="J2" s="9"/>
      <c r="K2" s="9"/>
      <c r="L2" s="9"/>
      <c r="M2" s="9"/>
      <c r="N2" s="9"/>
      <c r="O2" s="18">
        <v>300</v>
      </c>
      <c r="P2" s="18"/>
      <c r="Q2" s="19"/>
      <c r="R2" s="20"/>
      <c r="T2" s="21" t="s">
        <v>18</v>
      </c>
      <c r="U2" s="21" t="s">
        <v>19</v>
      </c>
      <c r="V2" s="21" t="s">
        <v>20</v>
      </c>
      <c r="W2" s="21" t="s">
        <v>21</v>
      </c>
      <c r="X2" s="21" t="s">
        <v>22</v>
      </c>
      <c r="Y2" s="21" t="s">
        <v>15</v>
      </c>
    </row>
    <row r="3" ht="18" customHeight="1" spans="1:25">
      <c r="A3" s="6"/>
      <c r="B3" s="10"/>
      <c r="C3" s="7"/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18"/>
      <c r="P3" s="18"/>
      <c r="Q3" s="19"/>
      <c r="R3" s="20"/>
      <c r="T3" s="22" t="s">
        <v>23</v>
      </c>
      <c r="U3" s="23" t="s">
        <v>24</v>
      </c>
      <c r="V3" s="23">
        <v>80</v>
      </c>
      <c r="W3" s="24">
        <f>H12</f>
        <v>0</v>
      </c>
      <c r="X3" s="24">
        <f t="shared" ref="X3:X16" si="0">V3*W3</f>
        <v>0</v>
      </c>
      <c r="Y3" s="26"/>
    </row>
    <row r="4" ht="18" customHeight="1" spans="1:25">
      <c r="A4" s="6"/>
      <c r="B4" s="10"/>
      <c r="C4" s="7"/>
      <c r="D4" s="8"/>
      <c r="E4" s="8"/>
      <c r="F4" s="8"/>
      <c r="G4" s="9"/>
      <c r="H4" s="9"/>
      <c r="I4" s="9"/>
      <c r="J4" s="8"/>
      <c r="K4" s="9"/>
      <c r="L4" s="9"/>
      <c r="M4" s="9"/>
      <c r="N4" s="9"/>
      <c r="O4" s="9"/>
      <c r="P4" s="9"/>
      <c r="Q4" s="11"/>
      <c r="R4" s="20"/>
      <c r="T4" s="22" t="s">
        <v>25</v>
      </c>
      <c r="U4" s="23" t="s">
        <v>26</v>
      </c>
      <c r="V4" s="23">
        <v>2</v>
      </c>
      <c r="W4" s="24">
        <f>N12</f>
        <v>0</v>
      </c>
      <c r="X4" s="24">
        <f t="shared" si="0"/>
        <v>0</v>
      </c>
      <c r="Y4" s="26"/>
    </row>
    <row r="5" ht="18" customHeight="1" spans="1:25">
      <c r="A5" s="6"/>
      <c r="B5" s="10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11"/>
      <c r="R5" s="20"/>
      <c r="T5" s="22" t="s">
        <v>27</v>
      </c>
      <c r="U5" s="23" t="s">
        <v>26</v>
      </c>
      <c r="V5" s="23">
        <v>2</v>
      </c>
      <c r="W5" s="24">
        <f>O12</f>
        <v>300</v>
      </c>
      <c r="X5" s="24">
        <f t="shared" si="0"/>
        <v>600</v>
      </c>
      <c r="Y5" s="26"/>
    </row>
    <row r="6" ht="18" customHeight="1" spans="1:25">
      <c r="A6" s="6"/>
      <c r="B6" s="6"/>
      <c r="C6" s="11"/>
      <c r="D6" s="9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0"/>
      <c r="T6" s="22" t="s">
        <v>28</v>
      </c>
      <c r="U6" s="23" t="s">
        <v>26</v>
      </c>
      <c r="V6" s="23">
        <v>3</v>
      </c>
      <c r="W6" s="24"/>
      <c r="X6" s="24">
        <f t="shared" si="0"/>
        <v>0</v>
      </c>
      <c r="Y6" s="26"/>
    </row>
    <row r="7" ht="18" customHeight="1" spans="1:25">
      <c r="A7" s="6"/>
      <c r="B7" s="10"/>
      <c r="C7" s="7"/>
      <c r="D7" s="7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11"/>
      <c r="R7" s="20"/>
      <c r="T7" s="22" t="s">
        <v>29</v>
      </c>
      <c r="U7" s="23" t="s">
        <v>26</v>
      </c>
      <c r="V7" s="23">
        <v>3</v>
      </c>
      <c r="W7" s="24">
        <f>P12</f>
        <v>0</v>
      </c>
      <c r="X7" s="24">
        <f t="shared" si="0"/>
        <v>0</v>
      </c>
      <c r="Y7" s="26"/>
    </row>
    <row r="8" ht="18" customHeight="1" spans="1:25">
      <c r="A8" s="6"/>
      <c r="B8" s="6"/>
      <c r="C8" s="11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0"/>
      <c r="T8" s="22" t="s">
        <v>30</v>
      </c>
      <c r="U8" s="23" t="s">
        <v>26</v>
      </c>
      <c r="V8" s="23">
        <v>20</v>
      </c>
      <c r="W8" s="24">
        <f>C12</f>
        <v>140</v>
      </c>
      <c r="X8" s="24">
        <f t="shared" si="0"/>
        <v>2800</v>
      </c>
      <c r="Y8" s="26"/>
    </row>
    <row r="9" ht="18" customHeight="1" spans="1:25">
      <c r="A9" s="6"/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0"/>
      <c r="T9" s="22" t="s">
        <v>31</v>
      </c>
      <c r="U9" s="23" t="s">
        <v>32</v>
      </c>
      <c r="V9" s="23">
        <v>10</v>
      </c>
      <c r="W9" s="24"/>
      <c r="X9" s="24">
        <f t="shared" si="0"/>
        <v>0</v>
      </c>
      <c r="Y9" s="26"/>
    </row>
    <row r="10" ht="18" customHeight="1" spans="1:25">
      <c r="A10" s="6"/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0"/>
      <c r="T10" s="22" t="s">
        <v>33</v>
      </c>
      <c r="U10" s="23" t="s">
        <v>32</v>
      </c>
      <c r="V10" s="23">
        <v>8</v>
      </c>
      <c r="W10" s="24">
        <f>M12</f>
        <v>0</v>
      </c>
      <c r="X10" s="24">
        <f t="shared" si="0"/>
        <v>0</v>
      </c>
      <c r="Y10" s="27"/>
    </row>
    <row r="11" ht="18" customHeight="1" spans="1:25">
      <c r="A11" s="6"/>
      <c r="B11" s="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0"/>
      <c r="T11" s="22" t="s">
        <v>34</v>
      </c>
      <c r="U11" s="23" t="s">
        <v>35</v>
      </c>
      <c r="V11" s="23">
        <v>2.5</v>
      </c>
      <c r="W11" s="24">
        <f>L12</f>
        <v>0</v>
      </c>
      <c r="X11" s="24">
        <f t="shared" si="0"/>
        <v>0</v>
      </c>
      <c r="Y11" s="26"/>
    </row>
    <row r="12" ht="18" customHeight="1" spans="1:25">
      <c r="A12" s="12" t="s">
        <v>36</v>
      </c>
      <c r="B12" s="13"/>
      <c r="C12" s="14">
        <f t="shared" ref="C12:P12" si="1">SUM(C2:C11)</f>
        <v>140</v>
      </c>
      <c r="D12" s="14">
        <f t="shared" si="1"/>
        <v>113</v>
      </c>
      <c r="E12" s="14">
        <f t="shared" si="1"/>
        <v>0</v>
      </c>
      <c r="F12" s="14">
        <f t="shared" si="1"/>
        <v>0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4">
        <f t="shared" si="1"/>
        <v>0</v>
      </c>
      <c r="O12" s="14">
        <f t="shared" si="1"/>
        <v>300</v>
      </c>
      <c r="P12" s="14">
        <f t="shared" si="1"/>
        <v>0</v>
      </c>
      <c r="Q12" s="14"/>
      <c r="R12" s="20"/>
      <c r="T12" s="22" t="s">
        <v>37</v>
      </c>
      <c r="U12" s="23" t="s">
        <v>35</v>
      </c>
      <c r="V12" s="23">
        <v>2</v>
      </c>
      <c r="W12" s="24">
        <f>K12</f>
        <v>0</v>
      </c>
      <c r="X12" s="24">
        <f t="shared" si="0"/>
        <v>0</v>
      </c>
      <c r="Y12" s="26"/>
    </row>
    <row r="13" ht="18" customHeight="1" spans="1:25">
      <c r="A13" s="10"/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0"/>
      <c r="T13" s="22" t="s">
        <v>38</v>
      </c>
      <c r="U13" s="23" t="s">
        <v>35</v>
      </c>
      <c r="V13" s="23">
        <v>20</v>
      </c>
      <c r="W13" s="24">
        <f>G12</f>
        <v>0</v>
      </c>
      <c r="X13" s="24">
        <f t="shared" si="0"/>
        <v>0</v>
      </c>
      <c r="Y13" s="26"/>
    </row>
    <row r="14" ht="18" customHeight="1" spans="1:25">
      <c r="A14" s="10"/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0"/>
      <c r="T14" s="22" t="s">
        <v>39</v>
      </c>
      <c r="U14" s="23" t="s">
        <v>35</v>
      </c>
      <c r="V14" s="23">
        <v>80</v>
      </c>
      <c r="W14" s="24">
        <f>D12</f>
        <v>113</v>
      </c>
      <c r="X14" s="24">
        <f t="shared" si="0"/>
        <v>9040</v>
      </c>
      <c r="Y14" s="26"/>
    </row>
    <row r="15" ht="18" customHeight="1" spans="1:25">
      <c r="A15" s="6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0"/>
      <c r="T15" s="22" t="s">
        <v>40</v>
      </c>
      <c r="U15" s="23" t="s">
        <v>35</v>
      </c>
      <c r="V15" s="23">
        <v>108</v>
      </c>
      <c r="W15" s="24">
        <f>E12</f>
        <v>0</v>
      </c>
      <c r="X15" s="24">
        <f t="shared" si="0"/>
        <v>0</v>
      </c>
      <c r="Y15" s="27"/>
    </row>
    <row r="16" ht="18" customHeight="1" spans="1:25">
      <c r="A16" s="6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0"/>
      <c r="T16" s="22" t="s">
        <v>41</v>
      </c>
      <c r="U16" s="23" t="s">
        <v>42</v>
      </c>
      <c r="V16" s="23">
        <v>100</v>
      </c>
      <c r="W16" s="24">
        <f>J12</f>
        <v>0</v>
      </c>
      <c r="X16" s="24">
        <f t="shared" si="0"/>
        <v>0</v>
      </c>
      <c r="Y16" s="27"/>
    </row>
    <row r="17" ht="18" customHeight="1" spans="1: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T17" s="25" t="s">
        <v>43</v>
      </c>
      <c r="U17" s="25"/>
      <c r="V17" s="25"/>
      <c r="W17" s="25"/>
      <c r="X17" s="25">
        <f>SUM(X3:X16)</f>
        <v>12440</v>
      </c>
      <c r="Y17" s="26"/>
    </row>
    <row r="18" ht="18" customHeight="1" spans="1:2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W18" s="1" t="s">
        <v>44</v>
      </c>
      <c r="X18" s="1">
        <v>12440</v>
      </c>
    </row>
    <row r="19" ht="18" customHeight="1" spans="1:2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T19" s="1" t="s">
        <v>45</v>
      </c>
      <c r="W19" s="1" t="s">
        <v>46</v>
      </c>
      <c r="X19" s="1">
        <v>622</v>
      </c>
    </row>
    <row r="20" ht="18" customHeight="1" spans="1:2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W20" s="1" t="s">
        <v>47</v>
      </c>
      <c r="X20" s="1">
        <v>720</v>
      </c>
    </row>
    <row r="21" ht="18" customHeight="1" spans="3:24">
      <c r="C21" s="1"/>
      <c r="D21" s="1"/>
      <c r="E21" s="1"/>
      <c r="F21" s="1"/>
      <c r="G21" s="16"/>
      <c r="H21" s="16"/>
      <c r="I21" s="16"/>
      <c r="W21" s="1" t="s">
        <v>48</v>
      </c>
      <c r="X21" s="1">
        <f>X18-X19-X20</f>
        <v>11098</v>
      </c>
    </row>
    <row r="22" ht="18" customHeight="1" spans="3:6">
      <c r="C22" s="1"/>
      <c r="D22" s="1"/>
      <c r="E22" s="1"/>
      <c r="F22" s="1"/>
    </row>
    <row r="23" ht="18" customHeight="1" spans="3:6">
      <c r="C23" s="1"/>
      <c r="D23" s="1"/>
      <c r="E23" s="1"/>
      <c r="F23" s="1"/>
    </row>
    <row r="24" ht="18" customHeight="1"/>
    <row r="25" ht="30.95" customHeight="1"/>
    <row r="26" ht="30.95" customHeight="1"/>
  </sheetData>
  <mergeCells count="2">
    <mergeCell ref="T17:W17"/>
    <mergeCell ref="G21:H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2020-12-06T10:27:00Z</dcterms:created>
  <dcterms:modified xsi:type="dcterms:W3CDTF">2022-12-14T02:13:15Z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D26CCDE681B943E8A61F4658788F7B03</vt:lpwstr>
  </property>
</Properties>
</file>