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_xlnm._FilterDatabase" localSheetId="0" hidden="1">账单!$A$4:$Q$37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<sst xmlns="http://schemas.openxmlformats.org/spreadsheetml/2006/main" count="485" uniqueCount="113">
  <si>
    <r>
      <rPr>
        <b/>
        <sz val="16"/>
        <color rgb="FF000000"/>
        <rFont val="ChineseFontFamily"/>
        <charset val="134"/>
      </rPr>
      <t>纳入月份：2022-09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</si>
  <si>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</si>
  <si>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</si>
  <si>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</si>
  <si>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</si>
  <si>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</si>
  <si>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</si>
  <si>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</si>
  <si>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</si>
  <si>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</si>
  <si>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</si>
  <si>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</si>
  <si>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超区费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</si>
  <si>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</si>
  <si>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</si>
  <si>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</si>
  <si>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</si>
  <si>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</si>
  <si>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</si>
  <si>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</si>
  <si>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</si>
  <si>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2022-09-05 18:09</t>
    </r>
  </si>
  <si>
    <r>
      <rPr>
        <sz val="9"/>
        <color rgb="FF000000"/>
        <rFont val="ChineseFontFamily"/>
        <charset val="134"/>
      </rPr>
      <t>KY4000019646079</t>
    </r>
  </si>
  <si>
    <r>
      <rPr>
        <sz val="9"/>
        <color rgb="FF000000"/>
        <rFont val="ChineseFontFamily"/>
        <charset val="134"/>
      </rPr>
      <t>张伟宏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</si>
  <si>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</si>
  <si>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张时瑛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</si>
  <si>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</si>
  <si>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100.0*1.6,运费最低收费160.0（四舍五入取整）</t>
    </r>
  </si>
  <si>
    <r>
      <rPr>
        <sz val="9"/>
        <color rgb="FF000000"/>
        <rFont val="ChineseFontFamily"/>
        <charset val="134"/>
      </rPr>
      <t>2022-09-05 16:37</t>
    </r>
  </si>
  <si>
    <r>
      <rPr>
        <sz val="9"/>
        <color rgb="FF000000"/>
        <rFont val="ChineseFontFamily"/>
        <charset val="134"/>
      </rPr>
      <t>KY4000019634439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</si>
  <si>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</si>
  <si>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杨澜</t>
    </r>
  </si>
  <si>
    <r>
      <rPr>
        <sz val="9"/>
        <color rgb="FF000000"/>
        <rFont val="ChineseFontFamily"/>
        <charset val="134"/>
      </rPr>
      <t>195.25*2.5</t>
    </r>
  </si>
  <si>
    <r>
      <rPr>
        <sz val="9"/>
        <color rgb="FF000000"/>
        <rFont val="ChineseFontFamily"/>
        <charset val="134"/>
      </rPr>
      <t>2022-09-07 11:00</t>
    </r>
  </si>
  <si>
    <r>
      <rPr>
        <sz val="9"/>
        <color rgb="FF000000"/>
        <rFont val="ChineseFontFamily"/>
        <charset val="134"/>
      </rPr>
      <t>KY4000069656649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</si>
  <si>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</si>
  <si>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方琼深</t>
    </r>
  </si>
  <si>
    <r>
      <rPr>
        <sz val="9"/>
        <color rgb="FF000000"/>
        <rFont val="ChineseFontFamily"/>
        <charset val="134"/>
      </rPr>
      <t>167.18*1.9</t>
    </r>
  </si>
  <si>
    <r>
      <rPr>
        <sz val="9"/>
        <color rgb="FF000000"/>
        <rFont val="ChineseFontFamily"/>
        <charset val="134"/>
      </rPr>
      <t>2022-09-07 11:02</t>
    </r>
  </si>
  <si>
    <r>
      <rPr>
        <sz val="9"/>
        <color rgb="FF000000"/>
        <rFont val="ChineseFontFamily"/>
        <charset val="134"/>
      </rPr>
      <t>KY4000069649165</t>
    </r>
  </si>
  <si>
    <r>
      <rPr>
        <sz val="9"/>
        <color rgb="FF000000"/>
        <rFont val="ChineseFontFamily"/>
        <charset val="134"/>
      </rPr>
      <t>0553</t>
    </r>
  </si>
  <si>
    <r>
      <rPr>
        <sz val="9"/>
        <color rgb="FF000000"/>
        <rFont val="ChineseFontFamily"/>
        <charset val="134"/>
      </rPr>
      <t>后倩倩</t>
    </r>
  </si>
  <si>
    <r>
      <rPr>
        <sz val="9"/>
        <color rgb="FF000000"/>
        <rFont val="ChineseFontFamily"/>
        <charset val="134"/>
      </rPr>
      <t>125.39*2.0</t>
    </r>
  </si>
  <si>
    <r>
      <rPr>
        <sz val="9"/>
        <color rgb="FF000000"/>
        <rFont val="ChineseFontFamily"/>
        <charset val="134"/>
      </rPr>
      <t>2022-09-08 16:53</t>
    </r>
  </si>
  <si>
    <r>
      <rPr>
        <sz val="9"/>
        <color rgb="FF000000"/>
        <rFont val="ChineseFontFamily"/>
        <charset val="134"/>
      </rPr>
      <t>KY4000010720197</t>
    </r>
  </si>
  <si>
    <r>
      <rPr>
        <sz val="9"/>
        <color rgb="FF000000"/>
        <rFont val="ChineseFontFamily"/>
        <charset val="134"/>
      </rPr>
      <t>0760</t>
    </r>
  </si>
  <si>
    <r>
      <rPr>
        <sz val="9"/>
        <color rgb="FF000000"/>
        <rFont val="ChineseFontFamily"/>
        <charset val="134"/>
      </rPr>
      <t>万明海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</si>
  <si>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</si>
  <si>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105.0*1.5</t>
    </r>
  </si>
  <si>
    <r>
      <rPr>
        <sz val="9"/>
        <color rgb="FF000000"/>
        <rFont val="ChineseFontFamily"/>
        <charset val="134"/>
      </rPr>
      <t>2022-09-14 11:18</t>
    </r>
  </si>
  <si>
    <r>
      <rPr>
        <sz val="9"/>
        <color rgb="FF000000"/>
        <rFont val="ChineseFontFamily"/>
        <charset val="134"/>
      </rPr>
      <t>KY4000031768490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</si>
  <si>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</si>
  <si>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成飞</t>
    </r>
  </si>
  <si>
    <r>
      <rPr>
        <sz val="9"/>
        <color rgb="FF000000"/>
        <rFont val="ChineseFontFamily"/>
        <charset val="134"/>
      </rPr>
      <t>69.05*2.2</t>
    </r>
  </si>
  <si>
    <r>
      <rPr>
        <sz val="9"/>
        <color rgb="FF000000"/>
        <rFont val="ChineseFontFamily"/>
        <charset val="134"/>
      </rPr>
      <t>2022-09-16 10:13</t>
    </r>
  </si>
  <si>
    <r>
      <rPr>
        <sz val="9"/>
        <color rgb="FF000000"/>
        <rFont val="ChineseFontFamily"/>
        <charset val="134"/>
      </rPr>
      <t>KY4000091795566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</si>
  <si>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</si>
  <si>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周燕芳</t>
    </r>
  </si>
  <si>
    <r>
      <rPr>
        <sz val="9"/>
        <color rgb="FF000000"/>
        <rFont val="ChineseFontFamily"/>
        <charset val="134"/>
      </rPr>
      <t>51.0*2.0,运费最低收费102.0（四舍五入取整）</t>
    </r>
  </si>
  <si>
    <r>
      <rPr>
        <sz val="9"/>
        <color rgb="FF000000"/>
        <rFont val="ChineseFontFamily"/>
        <charset val="134"/>
      </rPr>
      <t>2022-09-16 20:11</t>
    </r>
  </si>
  <si>
    <r>
      <rPr>
        <sz val="9"/>
        <color rgb="FF000000"/>
        <rFont val="ChineseFontFamily"/>
        <charset val="134"/>
      </rPr>
      <t>KY4000022749605</t>
    </r>
  </si>
  <si>
    <r>
      <rPr>
        <sz val="9"/>
        <color rgb="FF000000"/>
        <rFont val="ChineseFontFamily"/>
        <charset val="134"/>
      </rPr>
      <t>陈慧</t>
    </r>
  </si>
  <si>
    <r>
      <rPr>
        <sz val="9"/>
        <color rgb="FF000000"/>
        <rFont val="ChineseFontFamily"/>
        <charset val="134"/>
      </rPr>
      <t>316.0*1.3</t>
    </r>
  </si>
  <si>
    <r>
      <rPr>
        <sz val="9"/>
        <color rgb="FF000000"/>
        <rFont val="ChineseFontFamily"/>
        <charset val="134"/>
      </rPr>
      <t>2022-09-19 16:04</t>
    </r>
  </si>
  <si>
    <r>
      <rPr>
        <sz val="9"/>
        <color rgb="FF000000"/>
        <rFont val="ChineseFontFamily"/>
        <charset val="134"/>
      </rPr>
      <t>KY4000072764132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</si>
  <si>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</si>
  <si>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钱坚年</t>
    </r>
  </si>
  <si>
    <r>
      <rPr>
        <sz val="9"/>
        <color rgb="FF000000"/>
        <rFont val="ChineseFontFamily"/>
        <charset val="134"/>
      </rPr>
      <t>89.83*1.5</t>
    </r>
  </si>
  <si>
    <r>
      <rPr>
        <sz val="9"/>
        <color rgb="FF000000"/>
        <rFont val="ChineseFontFamily"/>
        <charset val="134"/>
      </rPr>
      <t>2022-09-19 16:05</t>
    </r>
  </si>
  <si>
    <r>
      <rPr>
        <sz val="9"/>
        <color rgb="FF000000"/>
        <rFont val="ChineseFontFamily"/>
        <charset val="134"/>
      </rPr>
      <t>KY4000072765584</t>
    </r>
  </si>
  <si>
    <r>
      <rPr>
        <sz val="9"/>
        <color rgb="FF000000"/>
        <rFont val="ChineseFontFamily"/>
        <charset val="134"/>
      </rPr>
      <t>76.46*2.2</t>
    </r>
  </si>
  <si>
    <r>
      <rPr>
        <sz val="9"/>
        <color rgb="FF000000"/>
        <rFont val="ChineseFontFamily"/>
        <charset val="134"/>
      </rPr>
      <t>2022-09-22 11:43</t>
    </r>
  </si>
  <si>
    <t>KY4000063773292</t>
  </si>
  <si>
    <r>
      <rPr>
        <sz val="9"/>
        <color rgb="FF000000"/>
        <rFont val="ChineseFontFamily"/>
        <charset val="134"/>
      </rPr>
      <t>100.0*2.2,运费最低收费220.0（四舍五入取整）</t>
    </r>
  </si>
  <si>
    <r>
      <rPr>
        <sz val="9"/>
        <color rgb="FF000000"/>
        <rFont val="ChineseFontFamily"/>
        <charset val="134"/>
      </rPr>
      <t>2022-09-27 16:07</t>
    </r>
  </si>
  <si>
    <r>
      <rPr>
        <sz val="9"/>
        <color rgb="FF000000"/>
        <rFont val="ChineseFontFamily"/>
        <charset val="134"/>
      </rPr>
      <t>KY4000015756868</t>
    </r>
  </si>
  <si>
    <r>
      <rPr>
        <sz val="9"/>
        <color rgb="FF000000"/>
        <rFont val="ChineseFontFamily"/>
        <charset val="134"/>
      </rPr>
      <t>姜泰安</t>
    </r>
  </si>
  <si>
    <r>
      <rPr>
        <sz val="9"/>
        <color rgb="FF000000"/>
        <rFont val="ChineseFontFamily"/>
        <charset val="134"/>
      </rPr>
      <t>144.38*1.6</t>
    </r>
  </si>
  <si>
    <r>
      <rPr>
        <sz val="9"/>
        <color rgb="FF000000"/>
        <rFont val="ChineseFontFamily"/>
        <charset val="134"/>
      </rPr>
      <t>2022-09-29 13:47</t>
    </r>
  </si>
  <si>
    <r>
      <rPr>
        <sz val="9"/>
        <color rgb="FF000000"/>
        <rFont val="ChineseFontFamily"/>
        <charset val="134"/>
      </rPr>
      <t>KY4000075777410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</si>
  <si>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</si>
  <si>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66.6*1.5,运费最低收费100.0（四舍五入取整）</t>
    </r>
  </si>
  <si>
    <r>
      <rPr>
        <sz val="9"/>
        <color rgb="FF000000"/>
        <rFont val="ChineseFontFamily"/>
        <charset val="134"/>
      </rPr>
      <t>KY4000075779016</t>
    </r>
  </si>
  <si>
    <r>
      <rPr>
        <sz val="9"/>
        <color rgb="FF000000"/>
        <rFont val="ChineseFontFamily"/>
        <charset val="134"/>
      </rPr>
      <t>龚泽繁</t>
    </r>
  </si>
  <si>
    <r>
      <rPr>
        <sz val="9"/>
        <color rgb="FF000000"/>
        <rFont val="ChineseFontFamily"/>
        <charset val="134"/>
      </rPr>
      <t>60.0*2.5,运费最低收费150.0（四舍五入取整）</t>
    </r>
  </si>
  <si>
    <r>
      <rPr>
        <sz val="9"/>
        <color rgb="FF000000"/>
        <rFont val="ChineseFontFamily"/>
        <charset val="134"/>
      </rPr>
      <t>2022-09-29 13:48</t>
    </r>
  </si>
  <si>
    <r>
      <rPr>
        <sz val="9"/>
        <color rgb="FF000000"/>
        <rFont val="ChineseFontFamily"/>
        <charset val="134"/>
      </rPr>
      <t>KY4000075780901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</si>
  <si>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</si>
  <si>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赵学朋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</si>
  <si>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</si>
  <si>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r>
      <rPr>
        <sz val="9"/>
        <color rgb="FF000000"/>
        <rFont val="ChineseFontFamily"/>
        <charset val="134"/>
      </rPr>
      <t>2022-09-30 18:26</t>
    </r>
  </si>
  <si>
    <r>
      <rPr>
        <sz val="9"/>
        <color rgb="FF000000"/>
        <rFont val="ChineseFontFamily"/>
        <charset val="134"/>
      </rPr>
      <t>KY4000026789812</t>
    </r>
  </si>
  <si>
    <r>
      <rPr>
        <sz val="9"/>
        <color rgb="FF000000"/>
        <rFont val="ChineseFontFamily"/>
        <charset val="134"/>
      </rPr>
      <t>0773</t>
    </r>
  </si>
  <si>
    <r>
      <rPr>
        <sz val="9"/>
        <color rgb="FF000000"/>
        <rFont val="ChineseFontFamily"/>
        <charset val="134"/>
      </rPr>
      <t>郑可荣</t>
    </r>
  </si>
  <si>
    <r>
      <rPr>
        <sz val="9"/>
        <color rgb="FF000000"/>
        <rFont val="ChineseFontFamily"/>
        <charset val="134"/>
      </rPr>
      <t>特惠普运</t>
    </r>
  </si>
  <si>
    <r>
      <rPr>
        <sz val="9"/>
        <color rgb="FF000000"/>
        <rFont val="ChineseFontFamily"/>
        <charset val="134"/>
      </rPr>
      <t>1 * 10.0 + 2.05 * (280.0 - 1) ，议价编码：PJ2022093016510002</t>
    </r>
  </si>
  <si>
    <r>
      <rPr>
        <sz val="9"/>
        <color rgb="FF000000"/>
        <rFont val="ChineseFontFamily"/>
        <charset val="134"/>
      </rPr>
      <t>KY4000026759319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</si>
  <si>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</si>
  <si>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陈佳雯</t>
    </r>
  </si>
  <si>
    <r>
      <rPr>
        <sz val="9"/>
        <color rgb="FF000000"/>
        <rFont val="ChineseFontFamily"/>
        <charset val="134"/>
      </rPr>
      <t>57.0*1.8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</si>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</sst>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176" fontId="3" fillId="5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140493675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7531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37"/>
  <sheetViews>
    <sheetView tabSelected="1" workbookViewId="0">
      <pane ySplit="4" topLeftCell="A5" activePane="bottomLeft" state="frozen"/>
      <selection/>
      <selection pane="bottomLeft" activeCell="A27" sqref="A27:Q27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13.3333333333333" customWidth="1"/>
    <col min="12" max="13" width="8.33333333333333" customWidth="1"/>
    <col min="14" max="14" width="16.6666666666667" customWidth="1"/>
    <col min="15" max="15" width="6.66666666666667" customWidth="1"/>
    <col min="16" max="16" width="10" customWidth="1"/>
    <col min="17" max="17" width="30" customWidth="1"/>
  </cols>
  <sheetData>
    <row r="1" ht="50" customHeight="1" spans="1:17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</row>
    <row r="2" ht="24" customHeight="1" spans="1:17">
      <c r="A2" s="3" t="s">
        <v>2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</row>
    <row r="3" ht="24" customHeight="1" spans="1:17">
      <c r="A3" s="3" t="str">
        <f>CONCATENATE("本期应付总额：",TEXT(K22,"#,##0.00"),"元（",SUBSTITUTE(SUBSTITUTE(SUBSTITUTE(NUMBERSTRING(INT(ABS(K22)),2)&amp;"圆"&amp;TEXT(MOD(ABS(K22),1)*100,"[dbnum2]0角0分"),"零角零分","整"),"零角","零"),"零分",""),"）")</f>
        <v>本期应付总额：3,904.73元（叁仟玖佰零肆圆柒角叁分）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</row>
    <row r="4" ht="30" customHeight="1" spans="1:1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4" t="s">
        <v>19</v>
      </c>
    </row>
    <row r="5" ht="15" customHeight="1" spans="1:17">
      <c r="A5" s="5">
        <v>1</v>
      </c>
      <c r="B5" s="5" t="s">
        <v>20</v>
      </c>
      <c r="C5" s="5" t="s">
        <v>21</v>
      </c>
      <c r="D5" s="5" t="s">
        <v>22</v>
      </c>
      <c r="E5" s="5">
        <v>9</v>
      </c>
      <c r="F5" s="6">
        <v>100</v>
      </c>
      <c r="G5" s="6">
        <v>160</v>
      </c>
      <c r="H5" s="6">
        <v>0</v>
      </c>
      <c r="I5" s="6">
        <v>0</v>
      </c>
      <c r="J5" s="6">
        <v>0</v>
      </c>
      <c r="K5" s="6">
        <v>160</v>
      </c>
      <c r="L5" s="5" t="s">
        <v>23</v>
      </c>
      <c r="M5" s="5" t="s">
        <v>24</v>
      </c>
      <c r="N5" s="5" t="s">
        <v>1</v>
      </c>
      <c r="O5" s="5" t="s">
        <v>25</v>
      </c>
      <c r="P5" s="5" t="s">
        <v>26</v>
      </c>
      <c r="Q5" s="5" t="s">
        <v>27</v>
      </c>
    </row>
    <row r="6" ht="15" customHeight="1" spans="1:17">
      <c r="A6" s="5">
        <v>2</v>
      </c>
      <c r="B6" s="5" t="s">
        <v>20</v>
      </c>
      <c r="C6" s="5" t="s">
        <v>28</v>
      </c>
      <c r="D6" s="5" t="s">
        <v>29</v>
      </c>
      <c r="E6" s="5">
        <v>1</v>
      </c>
      <c r="F6" s="6">
        <v>195.25</v>
      </c>
      <c r="G6" s="6">
        <v>488.12</v>
      </c>
      <c r="H6" s="6">
        <v>3</v>
      </c>
      <c r="I6" s="6">
        <v>0</v>
      </c>
      <c r="J6" s="6">
        <v>21.78</v>
      </c>
      <c r="K6" s="6">
        <v>512.9</v>
      </c>
      <c r="L6" s="5" t="s">
        <v>23</v>
      </c>
      <c r="M6" s="5" t="s">
        <v>30</v>
      </c>
      <c r="N6" s="5" t="s">
        <v>1</v>
      </c>
      <c r="O6" s="5" t="s">
        <v>31</v>
      </c>
      <c r="P6" s="5" t="s">
        <v>26</v>
      </c>
      <c r="Q6" s="5" t="s">
        <v>32</v>
      </c>
    </row>
    <row r="7" ht="15" customHeight="1" spans="1:17">
      <c r="A7" s="5">
        <v>3</v>
      </c>
      <c r="B7" s="5" t="s">
        <v>20</v>
      </c>
      <c r="C7" s="5" t="s">
        <v>33</v>
      </c>
      <c r="D7" s="5" t="s">
        <v>34</v>
      </c>
      <c r="E7" s="5">
        <v>8</v>
      </c>
      <c r="F7" s="6">
        <v>167.18</v>
      </c>
      <c r="G7" s="6">
        <v>317.64</v>
      </c>
      <c r="H7" s="6">
        <v>3</v>
      </c>
      <c r="I7" s="6">
        <v>0</v>
      </c>
      <c r="J7" s="6">
        <v>0</v>
      </c>
      <c r="K7" s="6">
        <v>320.64</v>
      </c>
      <c r="L7" s="5" t="s">
        <v>23</v>
      </c>
      <c r="M7" s="5" t="s">
        <v>35</v>
      </c>
      <c r="N7" s="5" t="s">
        <v>1</v>
      </c>
      <c r="O7" s="5" t="s">
        <v>36</v>
      </c>
      <c r="P7" s="5" t="s">
        <v>26</v>
      </c>
      <c r="Q7" s="5" t="s">
        <v>37</v>
      </c>
    </row>
    <row r="8" ht="15" customHeight="1" spans="1:17">
      <c r="A8" s="5">
        <v>4</v>
      </c>
      <c r="B8" s="5" t="s">
        <v>20</v>
      </c>
      <c r="C8" s="5" t="s">
        <v>38</v>
      </c>
      <c r="D8" s="5" t="s">
        <v>39</v>
      </c>
      <c r="E8" s="5">
        <v>6</v>
      </c>
      <c r="F8" s="6">
        <v>125.39</v>
      </c>
      <c r="G8" s="6">
        <v>250.78</v>
      </c>
      <c r="H8" s="6">
        <v>3</v>
      </c>
      <c r="I8" s="6">
        <v>0</v>
      </c>
      <c r="J8" s="6">
        <v>0</v>
      </c>
      <c r="K8" s="6">
        <v>253.78</v>
      </c>
      <c r="L8" s="5" t="s">
        <v>23</v>
      </c>
      <c r="M8" s="5" t="s">
        <v>40</v>
      </c>
      <c r="N8" s="5" t="s">
        <v>1</v>
      </c>
      <c r="O8" s="5" t="s">
        <v>41</v>
      </c>
      <c r="P8" s="5" t="s">
        <v>26</v>
      </c>
      <c r="Q8" s="5" t="s">
        <v>42</v>
      </c>
    </row>
    <row r="9" ht="15" customHeight="1" spans="1:17">
      <c r="A9" s="5">
        <v>5</v>
      </c>
      <c r="B9" s="5" t="s">
        <v>20</v>
      </c>
      <c r="C9" s="5" t="s">
        <v>43</v>
      </c>
      <c r="D9" s="5" t="s">
        <v>44</v>
      </c>
      <c r="E9" s="5">
        <v>1</v>
      </c>
      <c r="F9" s="6">
        <v>105</v>
      </c>
      <c r="G9" s="6">
        <v>157.5</v>
      </c>
      <c r="H9" s="6">
        <v>3</v>
      </c>
      <c r="I9" s="6">
        <v>0</v>
      </c>
      <c r="J9" s="6">
        <v>0</v>
      </c>
      <c r="K9" s="6">
        <v>160.5</v>
      </c>
      <c r="L9" s="5" t="s">
        <v>23</v>
      </c>
      <c r="M9" s="5" t="s">
        <v>45</v>
      </c>
      <c r="N9" s="5" t="s">
        <v>1</v>
      </c>
      <c r="O9" s="5" t="s">
        <v>46</v>
      </c>
      <c r="P9" s="5" t="s">
        <v>47</v>
      </c>
      <c r="Q9" s="5" t="s">
        <v>48</v>
      </c>
    </row>
    <row r="10" ht="15" customHeight="1" spans="1:17">
      <c r="A10" s="5">
        <v>6</v>
      </c>
      <c r="B10" s="5" t="s">
        <v>20</v>
      </c>
      <c r="C10" s="5" t="s">
        <v>49</v>
      </c>
      <c r="D10" s="5" t="s">
        <v>50</v>
      </c>
      <c r="E10" s="5">
        <v>4</v>
      </c>
      <c r="F10" s="6">
        <v>69.05</v>
      </c>
      <c r="G10" s="6">
        <v>151.91</v>
      </c>
      <c r="H10" s="6">
        <v>0</v>
      </c>
      <c r="I10" s="6">
        <v>0</v>
      </c>
      <c r="J10" s="6">
        <v>0</v>
      </c>
      <c r="K10" s="6">
        <v>151.91</v>
      </c>
      <c r="L10" s="5" t="s">
        <v>23</v>
      </c>
      <c r="M10" s="5" t="s">
        <v>51</v>
      </c>
      <c r="N10" s="5" t="s">
        <v>1</v>
      </c>
      <c r="O10" s="5" t="s">
        <v>52</v>
      </c>
      <c r="P10" s="5" t="s">
        <v>26</v>
      </c>
      <c r="Q10" s="5" t="s">
        <v>53</v>
      </c>
    </row>
    <row r="11" ht="15" customHeight="1" spans="1:17">
      <c r="A11" s="5">
        <v>7</v>
      </c>
      <c r="B11" s="5" t="s">
        <v>20</v>
      </c>
      <c r="C11" s="5" t="s">
        <v>54</v>
      </c>
      <c r="D11" s="5" t="s">
        <v>55</v>
      </c>
      <c r="E11" s="5">
        <v>1</v>
      </c>
      <c r="F11" s="6">
        <v>51</v>
      </c>
      <c r="G11" s="6">
        <v>102</v>
      </c>
      <c r="H11" s="6">
        <v>3</v>
      </c>
      <c r="I11" s="6">
        <v>0</v>
      </c>
      <c r="J11" s="6">
        <v>0</v>
      </c>
      <c r="K11" s="6">
        <v>105</v>
      </c>
      <c r="L11" s="5" t="s">
        <v>23</v>
      </c>
      <c r="M11" s="5" t="s">
        <v>56</v>
      </c>
      <c r="N11" s="5" t="s">
        <v>1</v>
      </c>
      <c r="O11" s="5" t="s">
        <v>57</v>
      </c>
      <c r="P11" s="5" t="s">
        <v>26</v>
      </c>
      <c r="Q11" s="5" t="s">
        <v>58</v>
      </c>
    </row>
    <row r="12" ht="15" customHeight="1" spans="1:17">
      <c r="A12" s="5">
        <v>8</v>
      </c>
      <c r="B12" s="5" t="s">
        <v>20</v>
      </c>
      <c r="C12" s="5" t="s">
        <v>59</v>
      </c>
      <c r="D12" s="5" t="s">
        <v>60</v>
      </c>
      <c r="E12" s="5">
        <v>64</v>
      </c>
      <c r="F12" s="6">
        <v>316</v>
      </c>
      <c r="G12" s="6">
        <v>410.8</v>
      </c>
      <c r="H12" s="6">
        <v>3</v>
      </c>
      <c r="I12" s="6">
        <v>0</v>
      </c>
      <c r="J12" s="6">
        <v>0</v>
      </c>
      <c r="K12" s="6">
        <v>413.8</v>
      </c>
      <c r="L12" s="5" t="s">
        <v>23</v>
      </c>
      <c r="M12" s="5" t="s">
        <v>45</v>
      </c>
      <c r="N12" s="5" t="s">
        <v>1</v>
      </c>
      <c r="O12" s="5" t="s">
        <v>61</v>
      </c>
      <c r="P12" s="5" t="s">
        <v>47</v>
      </c>
      <c r="Q12" s="5" t="s">
        <v>62</v>
      </c>
    </row>
    <row r="13" ht="15" customHeight="1" spans="1:17">
      <c r="A13" s="5">
        <v>9</v>
      </c>
      <c r="B13" s="5" t="s">
        <v>20</v>
      </c>
      <c r="C13" s="5" t="s">
        <v>63</v>
      </c>
      <c r="D13" s="5" t="s">
        <v>64</v>
      </c>
      <c r="E13" s="5">
        <v>10</v>
      </c>
      <c r="F13" s="6">
        <v>89.83</v>
      </c>
      <c r="G13" s="6">
        <v>134.74</v>
      </c>
      <c r="H13" s="6">
        <v>3</v>
      </c>
      <c r="I13" s="6">
        <v>0</v>
      </c>
      <c r="J13" s="6">
        <v>0</v>
      </c>
      <c r="K13" s="6">
        <v>137.74</v>
      </c>
      <c r="L13" s="5" t="s">
        <v>23</v>
      </c>
      <c r="M13" s="5" t="s">
        <v>65</v>
      </c>
      <c r="N13" s="5" t="s">
        <v>1</v>
      </c>
      <c r="O13" s="5" t="s">
        <v>66</v>
      </c>
      <c r="P13" s="5" t="s">
        <v>47</v>
      </c>
      <c r="Q13" s="5" t="s">
        <v>67</v>
      </c>
    </row>
    <row r="14" ht="15" customHeight="1" spans="1:17">
      <c r="A14" s="5">
        <v>10</v>
      </c>
      <c r="B14" s="5" t="s">
        <v>20</v>
      </c>
      <c r="C14" s="5" t="s">
        <v>68</v>
      </c>
      <c r="D14" s="5" t="s">
        <v>69</v>
      </c>
      <c r="E14" s="5">
        <v>4</v>
      </c>
      <c r="F14" s="6">
        <v>76.46</v>
      </c>
      <c r="G14" s="6">
        <v>168.21</v>
      </c>
      <c r="H14" s="6">
        <v>0</v>
      </c>
      <c r="I14" s="6">
        <v>0</v>
      </c>
      <c r="J14" s="6">
        <v>0</v>
      </c>
      <c r="K14" s="6">
        <v>168.21</v>
      </c>
      <c r="L14" s="5" t="s">
        <v>23</v>
      </c>
      <c r="M14" s="5" t="s">
        <v>51</v>
      </c>
      <c r="N14" s="5" t="s">
        <v>1</v>
      </c>
      <c r="O14" s="5" t="s">
        <v>52</v>
      </c>
      <c r="P14" s="5" t="s">
        <v>26</v>
      </c>
      <c r="Q14" s="5" t="s">
        <v>70</v>
      </c>
    </row>
    <row r="15" s="1" customFormat="1" ht="15" customHeight="1" spans="1:17">
      <c r="A15" s="7">
        <v>11</v>
      </c>
      <c r="B15" s="7" t="s">
        <v>20</v>
      </c>
      <c r="C15" s="7" t="s">
        <v>71</v>
      </c>
      <c r="D15" s="7" t="s">
        <v>72</v>
      </c>
      <c r="E15" s="7">
        <v>4</v>
      </c>
      <c r="F15" s="8">
        <v>100</v>
      </c>
      <c r="G15" s="8">
        <v>220</v>
      </c>
      <c r="H15" s="8">
        <v>3</v>
      </c>
      <c r="I15" s="8">
        <v>0</v>
      </c>
      <c r="J15" s="8">
        <v>0</v>
      </c>
      <c r="K15" s="8">
        <v>223</v>
      </c>
      <c r="L15" s="7" t="s">
        <v>23</v>
      </c>
      <c r="M15" s="7" t="s">
        <v>40</v>
      </c>
      <c r="N15" s="7" t="s">
        <v>1</v>
      </c>
      <c r="O15" s="7" t="s">
        <v>41</v>
      </c>
      <c r="P15" s="7" t="s">
        <v>26</v>
      </c>
      <c r="Q15" s="7" t="s">
        <v>73</v>
      </c>
    </row>
    <row r="16" ht="15" customHeight="1" spans="1:17">
      <c r="A16" s="5">
        <v>12</v>
      </c>
      <c r="B16" s="5" t="s">
        <v>20</v>
      </c>
      <c r="C16" s="5" t="s">
        <v>74</v>
      </c>
      <c r="D16" s="5" t="s">
        <v>75</v>
      </c>
      <c r="E16" s="5">
        <v>7</v>
      </c>
      <c r="F16" s="6">
        <v>144.38</v>
      </c>
      <c r="G16" s="6">
        <v>231</v>
      </c>
      <c r="H16" s="6">
        <v>3</v>
      </c>
      <c r="I16" s="6">
        <v>0</v>
      </c>
      <c r="J16" s="6">
        <v>0</v>
      </c>
      <c r="K16" s="6">
        <v>234</v>
      </c>
      <c r="L16" s="5" t="s">
        <v>23</v>
      </c>
      <c r="M16" s="5" t="s">
        <v>24</v>
      </c>
      <c r="N16" s="5" t="s">
        <v>1</v>
      </c>
      <c r="O16" s="5" t="s">
        <v>76</v>
      </c>
      <c r="P16" s="5" t="s">
        <v>26</v>
      </c>
      <c r="Q16" s="5" t="s">
        <v>77</v>
      </c>
    </row>
    <row r="17" ht="15" customHeight="1" spans="1:17">
      <c r="A17" s="5">
        <v>13</v>
      </c>
      <c r="B17" s="5" t="s">
        <v>20</v>
      </c>
      <c r="C17" s="5" t="s">
        <v>78</v>
      </c>
      <c r="D17" s="5" t="s">
        <v>79</v>
      </c>
      <c r="E17" s="5">
        <v>7</v>
      </c>
      <c r="F17" s="6">
        <v>66.6</v>
      </c>
      <c r="G17" s="6">
        <v>100</v>
      </c>
      <c r="H17" s="6">
        <v>3</v>
      </c>
      <c r="I17" s="6">
        <v>0</v>
      </c>
      <c r="J17" s="6">
        <v>0</v>
      </c>
      <c r="K17" s="6">
        <v>103</v>
      </c>
      <c r="L17" s="5" t="s">
        <v>23</v>
      </c>
      <c r="M17" s="5" t="s">
        <v>65</v>
      </c>
      <c r="N17" s="5" t="s">
        <v>1</v>
      </c>
      <c r="O17" s="5" t="s">
        <v>80</v>
      </c>
      <c r="P17" s="5" t="s">
        <v>47</v>
      </c>
      <c r="Q17" s="5" t="s">
        <v>81</v>
      </c>
    </row>
    <row r="18" ht="15" customHeight="1" spans="1:17">
      <c r="A18" s="5">
        <v>14</v>
      </c>
      <c r="B18" s="5" t="s">
        <v>20</v>
      </c>
      <c r="C18" s="5" t="s">
        <v>78</v>
      </c>
      <c r="D18" s="5" t="s">
        <v>82</v>
      </c>
      <c r="E18" s="5">
        <v>5</v>
      </c>
      <c r="F18" s="6">
        <v>60</v>
      </c>
      <c r="G18" s="6">
        <v>150</v>
      </c>
      <c r="H18" s="6">
        <v>3</v>
      </c>
      <c r="I18" s="6">
        <v>0</v>
      </c>
      <c r="J18" s="6">
        <v>0</v>
      </c>
      <c r="K18" s="6">
        <v>153</v>
      </c>
      <c r="L18" s="5" t="s">
        <v>23</v>
      </c>
      <c r="M18" s="5" t="s">
        <v>30</v>
      </c>
      <c r="N18" s="5" t="s">
        <v>1</v>
      </c>
      <c r="O18" s="5" t="s">
        <v>83</v>
      </c>
      <c r="P18" s="5" t="s">
        <v>26</v>
      </c>
      <c r="Q18" s="5" t="s">
        <v>84</v>
      </c>
    </row>
    <row r="19" ht="15" customHeight="1" spans="1:17">
      <c r="A19" s="5">
        <v>15</v>
      </c>
      <c r="B19" s="5" t="s">
        <v>20</v>
      </c>
      <c r="C19" s="5" t="s">
        <v>85</v>
      </c>
      <c r="D19" s="5" t="s">
        <v>86</v>
      </c>
      <c r="E19" s="5">
        <v>5</v>
      </c>
      <c r="F19" s="6">
        <v>51</v>
      </c>
      <c r="G19" s="6">
        <v>112.2</v>
      </c>
      <c r="H19" s="6">
        <v>3</v>
      </c>
      <c r="I19" s="6">
        <v>0</v>
      </c>
      <c r="J19" s="6">
        <v>0</v>
      </c>
      <c r="K19" s="6">
        <v>115.2</v>
      </c>
      <c r="L19" s="5" t="s">
        <v>23</v>
      </c>
      <c r="M19" s="5" t="s">
        <v>87</v>
      </c>
      <c r="N19" s="5" t="s">
        <v>1</v>
      </c>
      <c r="O19" s="5" t="s">
        <v>88</v>
      </c>
      <c r="P19" s="5" t="s">
        <v>26</v>
      </c>
      <c r="Q19" s="5" t="s">
        <v>89</v>
      </c>
    </row>
    <row r="20" ht="15" customHeight="1" spans="1:17">
      <c r="A20" s="5">
        <v>16</v>
      </c>
      <c r="B20" s="5" t="s">
        <v>20</v>
      </c>
      <c r="C20" s="5" t="s">
        <v>90</v>
      </c>
      <c r="D20" s="5" t="s">
        <v>91</v>
      </c>
      <c r="E20" s="5">
        <v>40</v>
      </c>
      <c r="F20" s="6">
        <v>280</v>
      </c>
      <c r="G20" s="6">
        <v>581.95</v>
      </c>
      <c r="H20" s="6">
        <v>3</v>
      </c>
      <c r="I20" s="6">
        <v>0</v>
      </c>
      <c r="J20" s="6">
        <v>0</v>
      </c>
      <c r="K20" s="6">
        <v>584.95</v>
      </c>
      <c r="L20" s="5" t="s">
        <v>23</v>
      </c>
      <c r="M20" s="5" t="s">
        <v>92</v>
      </c>
      <c r="N20" s="5" t="s">
        <v>1</v>
      </c>
      <c r="O20" s="5" t="s">
        <v>93</v>
      </c>
      <c r="P20" s="5" t="s">
        <v>94</v>
      </c>
      <c r="Q20" s="5" t="s">
        <v>95</v>
      </c>
    </row>
    <row r="21" ht="15" customHeight="1" spans="1:17">
      <c r="A21" s="5">
        <v>17</v>
      </c>
      <c r="B21" s="5" t="s">
        <v>20</v>
      </c>
      <c r="C21" s="5" t="s">
        <v>90</v>
      </c>
      <c r="D21" s="5" t="s">
        <v>96</v>
      </c>
      <c r="E21" s="5">
        <v>3</v>
      </c>
      <c r="F21" s="6">
        <v>57</v>
      </c>
      <c r="G21" s="6">
        <v>102.6</v>
      </c>
      <c r="H21" s="6">
        <v>3</v>
      </c>
      <c r="I21" s="6">
        <v>1.5</v>
      </c>
      <c r="J21" s="6">
        <v>0</v>
      </c>
      <c r="K21" s="6">
        <v>107.1</v>
      </c>
      <c r="L21" s="5" t="s">
        <v>23</v>
      </c>
      <c r="M21" s="5" t="s">
        <v>97</v>
      </c>
      <c r="N21" s="5" t="s">
        <v>1</v>
      </c>
      <c r="O21" s="5" t="s">
        <v>98</v>
      </c>
      <c r="P21" s="5" t="s">
        <v>47</v>
      </c>
      <c r="Q21" s="5" t="s">
        <v>99</v>
      </c>
    </row>
    <row r="22" ht="15" customHeight="1" spans="1:17">
      <c r="A22" s="4" t="s">
        <v>100</v>
      </c>
      <c r="B22" s="9" t="s">
        <v>1</v>
      </c>
      <c r="C22" s="9" t="s">
        <v>1</v>
      </c>
      <c r="D22" s="9" t="s">
        <v>1</v>
      </c>
      <c r="E22" s="10">
        <f t="shared" ref="E22:K22" si="0">SUM(E4:E21)</f>
        <v>179</v>
      </c>
      <c r="F22" s="11">
        <f t="shared" si="0"/>
        <v>2054.14</v>
      </c>
      <c r="G22" s="11">
        <f t="shared" si="0"/>
        <v>3839.45</v>
      </c>
      <c r="H22" s="11">
        <f t="shared" si="0"/>
        <v>42</v>
      </c>
      <c r="I22" s="11">
        <f t="shared" si="0"/>
        <v>1.5</v>
      </c>
      <c r="J22" s="11">
        <f t="shared" si="0"/>
        <v>21.78</v>
      </c>
      <c r="K22" s="11">
        <f t="shared" si="0"/>
        <v>3904.73</v>
      </c>
      <c r="L22" s="9" t="s">
        <v>1</v>
      </c>
      <c r="M22" s="9" t="s">
        <v>1</v>
      </c>
      <c r="N22" s="9" t="s">
        <v>1</v>
      </c>
      <c r="O22" s="9" t="s">
        <v>1</v>
      </c>
      <c r="P22" s="9" t="s">
        <v>1</v>
      </c>
      <c r="Q22" s="9" t="s">
        <v>1</v>
      </c>
    </row>
    <row r="23" ht="15" customHeight="1" spans="1:17">
      <c r="A23" s="3" t="s">
        <v>1</v>
      </c>
      <c r="B23" s="3" t="s">
        <v>1</v>
      </c>
      <c r="C23" s="3" t="s">
        <v>1</v>
      </c>
      <c r="D23" s="3" t="s">
        <v>1</v>
      </c>
      <c r="E23" s="3" t="s">
        <v>1</v>
      </c>
      <c r="F23" s="3" t="s">
        <v>1</v>
      </c>
      <c r="G23" s="3" t="s">
        <v>1</v>
      </c>
      <c r="H23" s="3" t="s">
        <v>1</v>
      </c>
      <c r="I23" s="3" t="s">
        <v>1</v>
      </c>
      <c r="J23" s="3" t="s">
        <v>1</v>
      </c>
      <c r="K23" s="3" t="s">
        <v>1</v>
      </c>
      <c r="L23" s="3" t="s">
        <v>1</v>
      </c>
      <c r="M23" s="3" t="s">
        <v>1</v>
      </c>
      <c r="N23" s="3" t="s">
        <v>1</v>
      </c>
      <c r="O23" s="3" t="s">
        <v>1</v>
      </c>
      <c r="P23" s="3" t="s">
        <v>1</v>
      </c>
      <c r="Q23" s="3" t="s">
        <v>1</v>
      </c>
    </row>
    <row r="24" ht="15" customHeight="1" spans="1:17">
      <c r="A24" s="12" t="s">
        <v>101</v>
      </c>
      <c r="B24" s="12" t="s">
        <v>1</v>
      </c>
      <c r="C24" s="12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</row>
    <row r="25" ht="15" customHeight="1" spans="1:17">
      <c r="A25" s="3" t="s">
        <v>102</v>
      </c>
      <c r="B25" s="3" t="s">
        <v>1</v>
      </c>
      <c r="C25" s="3" t="s">
        <v>1</v>
      </c>
      <c r="D25" s="3" t="s">
        <v>1</v>
      </c>
      <c r="E25" s="3" t="s">
        <v>1</v>
      </c>
      <c r="F25" s="3" t="s">
        <v>1</v>
      </c>
      <c r="G25" s="3" t="s">
        <v>1</v>
      </c>
      <c r="H25" s="3" t="s">
        <v>1</v>
      </c>
      <c r="I25" s="3" t="s">
        <v>1</v>
      </c>
      <c r="J25" s="3" t="s">
        <v>1</v>
      </c>
      <c r="K25" s="3" t="s">
        <v>1</v>
      </c>
      <c r="L25" s="3" t="s">
        <v>1</v>
      </c>
      <c r="M25" s="3" t="s">
        <v>1</v>
      </c>
      <c r="N25" s="3" t="s">
        <v>1</v>
      </c>
      <c r="O25" s="3" t="s">
        <v>1</v>
      </c>
      <c r="P25" s="3" t="s">
        <v>1</v>
      </c>
      <c r="Q25" s="3" t="s">
        <v>1</v>
      </c>
    </row>
    <row r="26" ht="15" customHeight="1" spans="1:17">
      <c r="A26" s="13" t="s">
        <v>103</v>
      </c>
      <c r="B26" s="13" t="s">
        <v>1</v>
      </c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</v>
      </c>
      <c r="I26" s="13" t="s">
        <v>1</v>
      </c>
      <c r="J26" s="13" t="s">
        <v>1</v>
      </c>
      <c r="K26" s="13" t="s">
        <v>1</v>
      </c>
      <c r="L26" s="13" t="s">
        <v>1</v>
      </c>
      <c r="M26" s="13" t="s">
        <v>1</v>
      </c>
      <c r="N26" s="13" t="s">
        <v>1</v>
      </c>
      <c r="O26" s="13" t="s">
        <v>1</v>
      </c>
      <c r="P26" s="13" t="s">
        <v>1</v>
      </c>
      <c r="Q26" s="13" t="s">
        <v>1</v>
      </c>
    </row>
    <row r="27" ht="15" customHeight="1" spans="1:17">
      <c r="A27" s="13" t="s">
        <v>104</v>
      </c>
      <c r="B27" s="13" t="s">
        <v>1</v>
      </c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13" t="s">
        <v>1</v>
      </c>
      <c r="P27" s="13" t="s">
        <v>1</v>
      </c>
      <c r="Q27" s="13" t="s">
        <v>1</v>
      </c>
    </row>
    <row r="28" ht="15" customHeight="1" spans="1:17">
      <c r="A28" s="12" t="s">
        <v>105</v>
      </c>
      <c r="B28" s="12" t="s">
        <v>1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</row>
    <row r="29" ht="15" customHeight="1" spans="1:17">
      <c r="A29" s="14" t="s">
        <v>106</v>
      </c>
      <c r="B29" s="14" t="s">
        <v>1</v>
      </c>
      <c r="C29" s="14" t="s">
        <v>1</v>
      </c>
      <c r="D29" s="14" t="s">
        <v>1</v>
      </c>
      <c r="E29" s="14" t="s">
        <v>1</v>
      </c>
      <c r="F29" s="14" t="s">
        <v>1</v>
      </c>
      <c r="G29" s="14" t="s">
        <v>1</v>
      </c>
      <c r="H29" s="14" t="s">
        <v>1</v>
      </c>
      <c r="I29" s="14" t="s">
        <v>1</v>
      </c>
      <c r="J29" s="14" t="s">
        <v>1</v>
      </c>
      <c r="K29" s="14" t="s">
        <v>1</v>
      </c>
      <c r="L29" s="14" t="s">
        <v>1</v>
      </c>
      <c r="M29" s="14" t="s">
        <v>1</v>
      </c>
      <c r="N29" s="14" t="s">
        <v>1</v>
      </c>
      <c r="O29" s="14" t="s">
        <v>1</v>
      </c>
      <c r="P29" s="14" t="s">
        <v>1</v>
      </c>
      <c r="Q29" s="14" t="s">
        <v>1</v>
      </c>
    </row>
    <row r="30" ht="15" customHeight="1" spans="1:17">
      <c r="A30" s="14" t="s">
        <v>107</v>
      </c>
      <c r="B30" s="14" t="s">
        <v>1</v>
      </c>
      <c r="C30" s="14" t="s">
        <v>1</v>
      </c>
      <c r="D30" s="14" t="s">
        <v>1</v>
      </c>
      <c r="E30" s="14" t="s">
        <v>1</v>
      </c>
      <c r="F30" s="14" t="s">
        <v>1</v>
      </c>
      <c r="G30" s="14" t="s">
        <v>1</v>
      </c>
      <c r="H30" s="14" t="s">
        <v>1</v>
      </c>
      <c r="I30" s="14" t="s">
        <v>1</v>
      </c>
      <c r="J30" s="14" t="s">
        <v>1</v>
      </c>
      <c r="K30" s="14" t="s">
        <v>1</v>
      </c>
      <c r="L30" s="14" t="s">
        <v>1</v>
      </c>
      <c r="M30" s="14" t="s">
        <v>1</v>
      </c>
      <c r="N30" s="14" t="s">
        <v>1</v>
      </c>
      <c r="O30" s="14" t="s">
        <v>1</v>
      </c>
      <c r="P30" s="14" t="s">
        <v>1</v>
      </c>
      <c r="Q30" s="14" t="s">
        <v>1</v>
      </c>
    </row>
    <row r="31" ht="15" customHeight="1" spans="1:17">
      <c r="A31" s="14" t="s">
        <v>108</v>
      </c>
      <c r="B31" s="14" t="s">
        <v>1</v>
      </c>
      <c r="C31" s="14" t="s">
        <v>1</v>
      </c>
      <c r="D31" s="14" t="s">
        <v>1</v>
      </c>
      <c r="E31" s="14" t="s">
        <v>1</v>
      </c>
      <c r="F31" s="14" t="s">
        <v>1</v>
      </c>
      <c r="G31" s="14" t="s">
        <v>1</v>
      </c>
      <c r="H31" s="14" t="s">
        <v>1</v>
      </c>
      <c r="I31" s="14" t="s">
        <v>1</v>
      </c>
      <c r="J31" s="14" t="s">
        <v>1</v>
      </c>
      <c r="K31" s="14" t="s">
        <v>1</v>
      </c>
      <c r="L31" s="14" t="s">
        <v>1</v>
      </c>
      <c r="M31" s="14" t="s">
        <v>1</v>
      </c>
      <c r="N31" s="14" t="s">
        <v>1</v>
      </c>
      <c r="O31" s="14" t="s">
        <v>1</v>
      </c>
      <c r="P31" s="14" t="s">
        <v>1</v>
      </c>
      <c r="Q31" s="14" t="s">
        <v>1</v>
      </c>
    </row>
    <row r="32" ht="15" customHeight="1" spans="1:17">
      <c r="A32" s="14" t="s">
        <v>1</v>
      </c>
      <c r="B32" s="14" t="s">
        <v>1</v>
      </c>
      <c r="C32" s="14" t="s">
        <v>1</v>
      </c>
      <c r="D32" s="14" t="s">
        <v>1</v>
      </c>
      <c r="E32" s="14" t="s">
        <v>1</v>
      </c>
      <c r="F32" s="14" t="s">
        <v>1</v>
      </c>
      <c r="G32" s="14" t="s">
        <v>1</v>
      </c>
      <c r="H32" s="14" t="s">
        <v>1</v>
      </c>
      <c r="I32" s="14" t="s">
        <v>1</v>
      </c>
      <c r="J32" s="14" t="s">
        <v>1</v>
      </c>
      <c r="K32" s="14" t="s">
        <v>1</v>
      </c>
      <c r="L32" s="14" t="s">
        <v>1</v>
      </c>
      <c r="M32" s="14" t="s">
        <v>1</v>
      </c>
      <c r="N32" s="14" t="s">
        <v>1</v>
      </c>
      <c r="O32" s="14" t="s">
        <v>1</v>
      </c>
      <c r="P32" s="14" t="s">
        <v>1</v>
      </c>
      <c r="Q32" s="14" t="s">
        <v>1</v>
      </c>
    </row>
    <row r="33" ht="15" customHeight="1" spans="1:17">
      <c r="A33" s="14" t="s">
        <v>106</v>
      </c>
      <c r="B33" s="14" t="s">
        <v>1</v>
      </c>
      <c r="C33" s="14" t="s">
        <v>1</v>
      </c>
      <c r="D33" s="14" t="s">
        <v>1</v>
      </c>
      <c r="E33" s="14" t="s">
        <v>1</v>
      </c>
      <c r="F33" s="14" t="s">
        <v>1</v>
      </c>
      <c r="G33" s="14" t="s">
        <v>1</v>
      </c>
      <c r="H33" s="14" t="s">
        <v>1</v>
      </c>
      <c r="I33" s="14" t="s">
        <v>1</v>
      </c>
      <c r="J33" s="14" t="s">
        <v>1</v>
      </c>
      <c r="K33" s="14" t="s">
        <v>1</v>
      </c>
      <c r="L33" s="14" t="s">
        <v>1</v>
      </c>
      <c r="M33" s="14" t="s">
        <v>1</v>
      </c>
      <c r="N33" s="14" t="s">
        <v>1</v>
      </c>
      <c r="O33" s="14" t="s">
        <v>1</v>
      </c>
      <c r="P33" s="14" t="s">
        <v>1</v>
      </c>
      <c r="Q33" s="14" t="s">
        <v>1</v>
      </c>
    </row>
    <row r="34" ht="15" customHeight="1" spans="1:17">
      <c r="A34" s="14" t="s">
        <v>109</v>
      </c>
      <c r="B34" s="14" t="s">
        <v>1</v>
      </c>
      <c r="C34" s="14" t="s">
        <v>1</v>
      </c>
      <c r="D34" s="14" t="s">
        <v>1</v>
      </c>
      <c r="E34" s="14" t="s">
        <v>1</v>
      </c>
      <c r="F34" s="14" t="s">
        <v>1</v>
      </c>
      <c r="G34" s="14" t="s">
        <v>1</v>
      </c>
      <c r="H34" s="14" t="s">
        <v>1</v>
      </c>
      <c r="I34" s="14" t="s">
        <v>1</v>
      </c>
      <c r="J34" s="14" t="s">
        <v>1</v>
      </c>
      <c r="K34" s="14" t="s">
        <v>1</v>
      </c>
      <c r="L34" s="14" t="s">
        <v>1</v>
      </c>
      <c r="M34" s="14" t="s">
        <v>1</v>
      </c>
      <c r="N34" s="14" t="s">
        <v>1</v>
      </c>
      <c r="O34" s="14" t="s">
        <v>1</v>
      </c>
      <c r="P34" s="14" t="s">
        <v>1</v>
      </c>
      <c r="Q34" s="14" t="s">
        <v>1</v>
      </c>
    </row>
    <row r="35" ht="15" customHeight="1" spans="1:17">
      <c r="A35" s="14" t="s">
        <v>110</v>
      </c>
      <c r="B35" s="14" t="s">
        <v>1</v>
      </c>
      <c r="C35" s="14" t="s">
        <v>1</v>
      </c>
      <c r="D35" s="14" t="s">
        <v>1</v>
      </c>
      <c r="E35" s="14" t="s">
        <v>1</v>
      </c>
      <c r="F35" s="14" t="s">
        <v>1</v>
      </c>
      <c r="G35" s="14" t="s">
        <v>1</v>
      </c>
      <c r="H35" s="14" t="s">
        <v>1</v>
      </c>
      <c r="I35" s="14" t="s">
        <v>1</v>
      </c>
      <c r="J35" s="14" t="s">
        <v>1</v>
      </c>
      <c r="K35" s="14" t="s">
        <v>1</v>
      </c>
      <c r="L35" s="14" t="s">
        <v>1</v>
      </c>
      <c r="M35" s="14" t="s">
        <v>1</v>
      </c>
      <c r="N35" s="14" t="s">
        <v>1</v>
      </c>
      <c r="O35" s="14" t="s">
        <v>1</v>
      </c>
      <c r="P35" s="14" t="s">
        <v>1</v>
      </c>
      <c r="Q35" s="14" t="s">
        <v>1</v>
      </c>
    </row>
    <row r="36" ht="100" customHeight="1" spans="1:17">
      <c r="A36" s="15" t="s">
        <v>1</v>
      </c>
      <c r="B36" s="16" t="s">
        <v>1</v>
      </c>
      <c r="C36" s="15" t="s">
        <v>1</v>
      </c>
      <c r="D36" s="15" t="s">
        <v>1</v>
      </c>
      <c r="E36" s="15" t="s">
        <v>1</v>
      </c>
      <c r="F36" s="15" t="s">
        <v>1</v>
      </c>
      <c r="G36" s="15" t="s">
        <v>1</v>
      </c>
      <c r="H36" s="15" t="s">
        <v>1</v>
      </c>
      <c r="I36" s="15" t="s">
        <v>1</v>
      </c>
      <c r="J36" s="15" t="s">
        <v>1</v>
      </c>
      <c r="K36" s="15" t="s">
        <v>1</v>
      </c>
      <c r="L36" s="15" t="s">
        <v>1</v>
      </c>
      <c r="M36" s="15" t="s">
        <v>1</v>
      </c>
      <c r="N36" s="15" t="s">
        <v>1</v>
      </c>
      <c r="O36" s="15" t="s">
        <v>1</v>
      </c>
      <c r="P36" s="15" t="s">
        <v>1</v>
      </c>
      <c r="Q36" s="15" t="s">
        <v>1</v>
      </c>
    </row>
    <row r="37" ht="17" customHeight="1" spans="1:17">
      <c r="A37" s="14" t="s">
        <v>111</v>
      </c>
      <c r="B37" s="14" t="s">
        <v>1</v>
      </c>
      <c r="C37" s="15" t="s">
        <v>1</v>
      </c>
      <c r="D37" s="15" t="s">
        <v>1</v>
      </c>
      <c r="E37" s="15" t="s">
        <v>1</v>
      </c>
      <c r="F37" s="15" t="s">
        <v>1</v>
      </c>
      <c r="G37" s="15" t="s">
        <v>1</v>
      </c>
      <c r="H37" s="15" t="s">
        <v>1</v>
      </c>
      <c r="I37" s="15" t="s">
        <v>1</v>
      </c>
      <c r="J37" s="15" t="s">
        <v>1</v>
      </c>
      <c r="K37" s="15" t="s">
        <v>1</v>
      </c>
      <c r="L37" s="15" t="s">
        <v>1</v>
      </c>
      <c r="M37" s="14" t="s">
        <v>112</v>
      </c>
      <c r="N37" s="14" t="s">
        <v>1</v>
      </c>
      <c r="O37" s="14" t="s">
        <v>1</v>
      </c>
      <c r="P37" s="14" t="s">
        <v>1</v>
      </c>
      <c r="Q37" s="14" t="s">
        <v>1</v>
      </c>
    </row>
  </sheetData>
  <autoFilter ref="A4:Q37">
    <extLst/>
  </autoFilter>
  <mergeCells count="18">
    <mergeCell ref="A1:Q1"/>
    <mergeCell ref="A2:Q2"/>
    <mergeCell ref="A3:Q3"/>
    <mergeCell ref="A23:Q23"/>
    <mergeCell ref="A24:Q24"/>
    <mergeCell ref="A25:Q25"/>
    <mergeCell ref="A26:Q26"/>
    <mergeCell ref="A27:Q27"/>
    <mergeCell ref="A28:Q28"/>
    <mergeCell ref="A29:Q29"/>
    <mergeCell ref="A30:Q30"/>
    <mergeCell ref="A31:Q31"/>
    <mergeCell ref="A32:Q32"/>
    <mergeCell ref="A33:Q33"/>
    <mergeCell ref="A34:Q34"/>
    <mergeCell ref="A35:Q35"/>
    <mergeCell ref="A37:B37"/>
    <mergeCell ref="M37:Q37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怎言笑</cp:lastModifiedBy>
  <dcterms:created xsi:type="dcterms:W3CDTF">2022-10-11T02:03:11Z</dcterms:created>
  <dcterms:modified xsi:type="dcterms:W3CDTF">2022-10-11T02:11:52Z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E8A5D8B3E1414C50A2B205F3FF411C7A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