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改价，原价100，改价后70一块</t>
        </r>
      </text>
    </comment>
  </commentList>
</comments>
</file>

<file path=xl/sharedStrings.xml><?xml version="1.0" encoding="utf-8"?>
<sst xmlns="http://schemas.openxmlformats.org/spreadsheetml/2006/main" count="256" uniqueCount="144">
  <si>
    <t xml:space="preserve">  深圳宏康电气有限公司</t>
  </si>
  <si>
    <t>对 账 单</t>
  </si>
  <si>
    <t xml:space="preserve">客户名称：屹林达/NO.SND262             2022年8月21日至9月20日对账清单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</si>
  <si>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</si>
  <si>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</si>
  <si>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</si>
  <si>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</si>
  <si>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</si>
  <si>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</si>
  <si>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</si>
  <si>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</si>
  <si>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</si>
  <si>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附图加工_正极电控柜_BSZ1081.01.01.016</t>
  </si>
  <si>
    <t>控制箱</t>
  </si>
  <si>
    <t>495*3500*350</t>
  </si>
  <si>
    <t>台</t>
  </si>
  <si>
    <t>体1.5门1.5 安装板2.0</t>
  </si>
  <si>
    <t>附图加工_负极电控柜_BSZ1081.01.01.017</t>
  </si>
  <si>
    <t>以上属6-9合同 共223台 合同编号：HKDQ2022060905</t>
  </si>
  <si>
    <t>附图加工_热压机电控箱_BSZ1013.07.01.013</t>
  </si>
  <si>
    <t>560*1670*387</t>
  </si>
  <si>
    <t>冷板喷塑 体1.5门1.5</t>
  </si>
  <si>
    <t>以上属6-27合同 共27台 合同编号：HKDQ202206027005</t>
  </si>
  <si>
    <t>附图加工_正极电控柜_附图BSZ1081.01.01.016</t>
  </si>
  <si>
    <t>附图加工_负极电控柜_附图BSZ1081.01.01.017</t>
  </si>
  <si>
    <t>附图加工_小电控柜_附图BSZ1081.01.01.018</t>
  </si>
  <si>
    <t>620*750*300</t>
  </si>
  <si>
    <t>体1.5门1.5  安装板2.0</t>
  </si>
  <si>
    <t>以上属7-12合同 共101台 合同编号：HKDQ202207012005</t>
  </si>
  <si>
    <t>门板</t>
  </si>
  <si>
    <t>1095*692</t>
  </si>
  <si>
    <t>块</t>
  </si>
  <si>
    <t>7032色 1.5厚/丝印</t>
  </si>
  <si>
    <t>以上属8-16合同 共8台 合同编号：KDQ202208016005</t>
  </si>
  <si>
    <t>6U盲板</t>
  </si>
  <si>
    <t>267*483</t>
  </si>
  <si>
    <t>件</t>
  </si>
  <si>
    <t>1.5厚</t>
  </si>
  <si>
    <t>以上属8-25合同 共12台 合同编号：HKDQ202208025005</t>
  </si>
  <si>
    <t>凳子</t>
  </si>
  <si>
    <t>支架</t>
  </si>
  <si>
    <t>PS柜门板</t>
  </si>
  <si>
    <t>H2200+（100）*W800*D600</t>
  </si>
  <si>
    <t>项</t>
  </si>
  <si>
    <t>2.0厚，玻璃利旧</t>
  </si>
  <si>
    <t>门板不含换装费/不含运费</t>
  </si>
  <si>
    <t>BSZS3268-BSZS3268合肥焊接机电柜图（52,53）</t>
  </si>
  <si>
    <t>户内动力柜</t>
  </si>
  <si>
    <t>1900*1040*350</t>
  </si>
  <si>
    <t>体1.5门2.0，安装板2.0</t>
  </si>
  <si>
    <t>以上属8-18合同 共102台 合同编号：HKDQ202208018005</t>
  </si>
  <si>
    <t>附图订制_工位电控箱_500x350x200</t>
  </si>
  <si>
    <t>电控箱</t>
  </si>
  <si>
    <t>500*350*200</t>
  </si>
  <si>
    <t>体2.0门2.0安装板2.5</t>
  </si>
  <si>
    <t>附图订制_HMI控制柜_600x500x200</t>
  </si>
  <si>
    <t>600*500*200</t>
  </si>
  <si>
    <t>体1.5门1.5安装板2.5  外门开玻璃窗</t>
  </si>
  <si>
    <t>以上属7-21合同 共133台 合同编号：HKDQ202207021005</t>
  </si>
  <si>
    <t>附图订制_转接箱_400x500x250</t>
  </si>
  <si>
    <t>500*400*250</t>
  </si>
  <si>
    <t>体2.0门2.0 安装板2.5</t>
  </si>
  <si>
    <t>以上属7-27合同 共7台 合同编号：HKDQ202207027005</t>
  </si>
  <si>
    <t>底座（A型）</t>
  </si>
  <si>
    <t>100*750*330</t>
  </si>
  <si>
    <t>个</t>
  </si>
  <si>
    <t>底座（C型）</t>
  </si>
  <si>
    <t>100*1000*330</t>
  </si>
  <si>
    <t>底座</t>
  </si>
  <si>
    <t>100*600*330</t>
  </si>
  <si>
    <t>以上属8-15合同 共45台 合同编号：HKDQ202208015005</t>
  </si>
  <si>
    <t>100*1400*330</t>
  </si>
  <si>
    <t>100*1200*330</t>
  </si>
  <si>
    <t>以上属8-24合同 共106台 合同编号：HKDQ202208024005</t>
  </si>
  <si>
    <t>面板</t>
  </si>
  <si>
    <t>以上属8-31合同 共5台 合同编号：HKDQ202208031005</t>
  </si>
  <si>
    <t>顶封板</t>
  </si>
  <si>
    <t>767.5*567.5</t>
  </si>
  <si>
    <t>资料盒</t>
  </si>
  <si>
    <t>500宽柜资料盒</t>
  </si>
  <si>
    <t>以上属9-4合同 共78台 合同编号：HKDQ2022090405</t>
  </si>
  <si>
    <t>侧安装板</t>
  </si>
  <si>
    <t>330*545</t>
  </si>
  <si>
    <t>2.0厚 RAL7035</t>
  </si>
  <si>
    <t>后安装板</t>
  </si>
  <si>
    <t>824*580</t>
  </si>
  <si>
    <t>2.0厚</t>
  </si>
  <si>
    <t>以上属9-8合同 共565台 合同编号：HKDQ2022090805</t>
  </si>
  <si>
    <t>立柱</t>
  </si>
  <si>
    <t>1950*124</t>
  </si>
  <si>
    <t>安装板</t>
  </si>
  <si>
    <t>290*520</t>
  </si>
  <si>
    <t>以上属9-4合同 共81台 合同编号：HKDQ2022090405</t>
  </si>
  <si>
    <t>威图AE箱</t>
  </si>
  <si>
    <t>450*1050*300</t>
  </si>
  <si>
    <t>体1.5门1.5安装板2.0不带底座</t>
  </si>
  <si>
    <t>1050*450*300</t>
  </si>
  <si>
    <t>体1.5门1.5安装板2.0 不带底座</t>
  </si>
  <si>
    <t>信号灯支架</t>
  </si>
  <si>
    <t>不锈钢管</t>
  </si>
  <si>
    <t>底座（B型）</t>
  </si>
  <si>
    <t>以上属8-26合同 共350台 合同编号：HKDQ202208026005</t>
  </si>
  <si>
    <t>600宽</t>
  </si>
  <si>
    <t>1.0，喷7035</t>
  </si>
  <si>
    <t>800宽</t>
  </si>
  <si>
    <t>仿威图工业机柜</t>
  </si>
  <si>
    <t>2000*800*800</t>
  </si>
  <si>
    <t>9折型材柜，内包含19英寸支架，前后单开门，色号RAL7035，门板2MM，侧板1.5，顶板1.0，含100底座</t>
  </si>
  <si>
    <t>配电箱体_950×250×850mm_壁挂式  3台</t>
  </si>
  <si>
    <t>950*850*250</t>
  </si>
  <si>
    <t>2.0厚 单层门</t>
  </si>
  <si>
    <t>配电箱体_750×250×650mm_壁挂式   10台</t>
  </si>
  <si>
    <r>
      <rPr>
        <sz val="9"/>
        <rFont val="宋体"/>
        <charset val="134"/>
      </rPr>
      <t>750*650*2</t>
    </r>
    <r>
      <rPr>
        <sz val="9"/>
        <color rgb="FFFF0000"/>
        <rFont val="宋体"/>
        <charset val="134"/>
      </rPr>
      <t>5</t>
    </r>
    <r>
      <rPr>
        <sz val="9"/>
        <rFont val="宋体"/>
        <charset val="134"/>
      </rPr>
      <t>0</t>
    </r>
  </si>
  <si>
    <t>安装梁</t>
  </si>
  <si>
    <t>704*84</t>
  </si>
  <si>
    <t>条</t>
  </si>
  <si>
    <t>以上属9-14合同 共52台 合同编号：HKDQ2022090140006</t>
  </si>
  <si>
    <t>附图加工_下料贴胶侧电控箱_BSZ1083.07.027-WH</t>
  </si>
  <si>
    <t>561*1520*302</t>
  </si>
  <si>
    <t>电控柜_BSZ734.01.01.020</t>
  </si>
  <si>
    <t>750*680*300</t>
  </si>
  <si>
    <t>以上属8-10合同  共66台  合同编号：HKDQ20220801005</t>
  </si>
  <si>
    <t>这些已送汕尾</t>
  </si>
  <si>
    <t>挂钩梁</t>
  </si>
  <si>
    <t>495*45</t>
  </si>
  <si>
    <t>1.2厚，含钩</t>
  </si>
  <si>
    <t>以上属9-8合同  共565台  合同编号：HKDQ2022090805</t>
  </si>
  <si>
    <t>附图定制_控制柜_HMI柜500×500×210</t>
  </si>
  <si>
    <t>控制柜</t>
  </si>
  <si>
    <t>500*500*210</t>
  </si>
  <si>
    <t>体1.5门1.5，安装板2.5，门上门</t>
  </si>
  <si>
    <t>以上属8-26合同  共350台  合同编号：HKDQ202208026005</t>
  </si>
  <si>
    <t>加压罐电柜(附图BSZ527.02.07.02.001)</t>
  </si>
  <si>
    <t>九折型材柜1.5厚，带小内门外门玻璃门，带大底板，含风扇，灯管及行程开关，含300高底座</t>
  </si>
  <si>
    <t>仿威图柜</t>
  </si>
  <si>
    <t>1500*600*500</t>
  </si>
  <si>
    <t>附图定制_控制柜_配电柜W800×H1800×D500</t>
  </si>
  <si>
    <t>（1700+100）*800*500</t>
  </si>
  <si>
    <t>双层门1.5厚，含100高底座，配安装梁</t>
  </si>
  <si>
    <t>以上属8-24合同  共106台  合同编号：HKDQ202208024005</t>
  </si>
  <si>
    <t>附图定制_BOX箱_300×180×224</t>
  </si>
  <si>
    <t>180*300*224</t>
  </si>
  <si>
    <t>体1.5门1.5安装板2.5</t>
  </si>
  <si>
    <t xml:space="preserve"> 2022年8月21日至9月20日应收货款合计：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</si>
</sst>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_);[Red]\(#,##0.000\)"/>
    <numFmt numFmtId="177" formatCode="&quot;￥&quot;#,##0.00_);[Red]\(&quot;￥&quot;#,##0.00\)"/>
    <numFmt numFmtId="178" formatCode="0.00_ "/>
    <numFmt numFmtId="179" formatCode="0.00_);[Red]\(0.00\)"/>
    <numFmt numFmtId="180" formatCode="#,##0.00_);[Red]\(#,##0.00\)"/>
    <numFmt numFmtId="181" formatCode="#,##0.00_ "/>
    <numFmt numFmtId="182" formatCode="0.0_);[Red]\(0.0\)"/>
    <numFmt numFmtId="183" formatCode="0_);[Red]\(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sz val="22"/>
      <color rgb="FF000000"/>
      <name val="楷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新宋体"/>
      <charset val="134"/>
    </font>
    <font>
      <sz val="9"/>
      <color indexed="8"/>
      <name val="新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indexed="8"/>
      <name val="新宋体"/>
      <charset val="134"/>
    </font>
    <font>
      <sz val="9"/>
      <color rgb="FFFF0000"/>
      <name val="宋体"/>
      <charset val="134"/>
    </font>
    <font>
      <sz val="9"/>
      <color theme="1"/>
      <name val="新宋体"/>
      <charset val="134"/>
    </font>
    <font>
      <sz val="9"/>
      <color theme="1"/>
      <name val="楷体_GB2312"/>
      <charset val="134"/>
    </font>
    <font>
      <sz val="9"/>
      <color rgb="FF000000"/>
      <name val="新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/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5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0" fontId="10" fillId="0" borderId="1" xfId="1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81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58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180" fontId="10" fillId="0" borderId="1" xfId="19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80" fontId="13" fillId="0" borderId="1" xfId="19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179" fontId="7" fillId="0" borderId="1" xfId="0" applyNumberFormat="1" applyFont="1" applyFill="1" applyBorder="1" applyAlignment="1">
      <alignment vertical="center"/>
    </xf>
    <xf numFmtId="180" fontId="10" fillId="0" borderId="1" xfId="19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58" fontId="7" fillId="0" borderId="3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83" fontId="11" fillId="0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81" fontId="7" fillId="2" borderId="1" xfId="0" applyNumberFormat="1" applyFont="1" applyFill="1" applyBorder="1" applyAlignment="1">
      <alignment horizontal="center" vertical="center"/>
    </xf>
    <xf numFmtId="180" fontId="10" fillId="2" borderId="1" xfId="19" applyNumberFormat="1" applyFont="1" applyFill="1" applyBorder="1" applyAlignment="1">
      <alignment horizontal="center" vertical="center"/>
    </xf>
    <xf numFmtId="58" fontId="7" fillId="0" borderId="6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8"/>
  <sheetViews>
    <sheetView tabSelected="1" topLeftCell="A31" workbookViewId="0">
      <selection activeCell="G47" sqref="G47"/>
    </sheetView>
  </sheetViews>
  <sheetFormatPr defaultColWidth="9" defaultRowHeight="13.5"/>
  <cols>
    <col min="1" max="1" width="9" style="3"/>
    <col min="2" max="2" width="10.875" style="3" customWidth="1"/>
    <col min="3" max="3" width="19" style="3" customWidth="1"/>
    <col min="4" max="4" width="31.875" style="3" customWidth="1"/>
    <col min="5" max="5" width="4.625" style="3" customWidth="1"/>
    <col min="6" max="6" width="5.5" style="3" customWidth="1"/>
    <col min="7" max="7" width="11.75" style="3" customWidth="1"/>
    <col min="8" max="8" width="11.375" style="3" customWidth="1"/>
    <col min="9" max="9" width="39" style="3" customWidth="1"/>
    <col min="10" max="16384" width="9" style="3"/>
  </cols>
  <sheetData>
    <row r="1" ht="32.25" spans="1:9">
      <c r="A1" s="4" t="s">
        <v>0</v>
      </c>
      <c r="B1" s="4"/>
      <c r="C1" s="5"/>
      <c r="D1" s="6"/>
      <c r="E1" s="6"/>
      <c r="F1" s="6"/>
      <c r="G1" s="6"/>
      <c r="H1" s="6"/>
      <c r="I1" s="6"/>
    </row>
    <row r="2" ht="31" customHeight="1" spans="1:9">
      <c r="A2" s="7" t="s">
        <v>1</v>
      </c>
      <c r="B2" s="7"/>
      <c r="C2" s="8"/>
      <c r="D2" s="7"/>
      <c r="E2" s="7"/>
      <c r="F2" s="7"/>
      <c r="G2" s="7"/>
      <c r="H2" s="7"/>
      <c r="I2" s="7"/>
    </row>
    <row r="3" ht="36" customHeight="1" spans="1:9">
      <c r="A3" s="9" t="s">
        <v>2</v>
      </c>
      <c r="B3" s="9"/>
      <c r="C3" s="9"/>
      <c r="D3" s="10"/>
      <c r="E3" s="10"/>
      <c r="F3" s="10"/>
      <c r="G3" s="10"/>
      <c r="H3" s="10"/>
      <c r="I3" s="10"/>
    </row>
    <row r="4" s="1" customFormat="1" ht="20" customHeight="1" spans="1:9">
      <c r="A4" s="11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3" t="s">
        <v>10</v>
      </c>
      <c r="I4" s="12" t="s">
        <v>11</v>
      </c>
    </row>
    <row r="5" s="1" customFormat="1" ht="15" customHeight="1" spans="1:9">
      <c r="A5" s="14">
        <v>1</v>
      </c>
      <c r="B5" s="15">
        <v>44798</v>
      </c>
      <c r="C5" s="16" t="s">
        <v>12</v>
      </c>
      <c r="D5" s="17"/>
      <c r="E5" s="17"/>
      <c r="F5" s="17"/>
      <c r="G5" s="18"/>
      <c r="H5" s="19"/>
      <c r="I5" s="53"/>
    </row>
    <row r="6" s="1" customFormat="1" ht="15" customHeight="1" spans="1:9">
      <c r="A6" s="14">
        <v>2</v>
      </c>
      <c r="B6" s="15"/>
      <c r="C6" s="20" t="s">
        <v>13</v>
      </c>
      <c r="D6" s="17" t="s">
        <v>14</v>
      </c>
      <c r="E6" s="17" t="s">
        <v>15</v>
      </c>
      <c r="F6" s="17">
        <v>21</v>
      </c>
      <c r="G6" s="18">
        <v>1680</v>
      </c>
      <c r="H6" s="21">
        <f t="shared" ref="H6:H11" si="0">G6*F6</f>
        <v>35280</v>
      </c>
      <c r="I6" s="53" t="s">
        <v>16</v>
      </c>
    </row>
    <row r="7" s="1" customFormat="1" ht="15" customHeight="1" spans="1:9">
      <c r="A7" s="14">
        <v>3</v>
      </c>
      <c r="B7" s="15"/>
      <c r="C7" s="16" t="s">
        <v>17</v>
      </c>
      <c r="D7" s="17"/>
      <c r="E7" s="17"/>
      <c r="F7" s="17"/>
      <c r="G7" s="18"/>
      <c r="H7" s="21"/>
      <c r="I7" s="54"/>
    </row>
    <row r="8" s="1" customFormat="1" ht="15" customHeight="1" spans="1:9">
      <c r="A8" s="14">
        <v>4</v>
      </c>
      <c r="B8" s="15"/>
      <c r="C8" s="20" t="s">
        <v>13</v>
      </c>
      <c r="D8" s="17" t="s">
        <v>14</v>
      </c>
      <c r="E8" s="17" t="s">
        <v>15</v>
      </c>
      <c r="F8" s="17">
        <v>21</v>
      </c>
      <c r="G8" s="18">
        <v>1680</v>
      </c>
      <c r="H8" s="21">
        <f t="shared" si="0"/>
        <v>35280</v>
      </c>
      <c r="I8" s="53" t="s">
        <v>16</v>
      </c>
    </row>
    <row r="9" s="1" customFormat="1" ht="15" customHeight="1" spans="1:9">
      <c r="A9" s="14">
        <v>5</v>
      </c>
      <c r="B9" s="15"/>
      <c r="C9" s="22" t="s">
        <v>18</v>
      </c>
      <c r="D9" s="17"/>
      <c r="E9" s="17"/>
      <c r="F9" s="17"/>
      <c r="G9" s="23"/>
      <c r="H9" s="21"/>
      <c r="I9" s="53"/>
    </row>
    <row r="10" s="1" customFormat="1" ht="15" customHeight="1" spans="1:9">
      <c r="A10" s="14">
        <v>6</v>
      </c>
      <c r="B10" s="15"/>
      <c r="C10" s="16" t="s">
        <v>19</v>
      </c>
      <c r="D10" s="24"/>
      <c r="E10" s="24"/>
      <c r="F10" s="24"/>
      <c r="G10" s="18"/>
      <c r="H10" s="21"/>
      <c r="I10" s="53"/>
    </row>
    <row r="11" s="1" customFormat="1" ht="15" customHeight="1" spans="1:9">
      <c r="A11" s="14">
        <v>7</v>
      </c>
      <c r="B11" s="15"/>
      <c r="C11" s="20" t="s">
        <v>13</v>
      </c>
      <c r="D11" s="25" t="s">
        <v>20</v>
      </c>
      <c r="E11" s="17" t="s">
        <v>15</v>
      </c>
      <c r="F11" s="17">
        <v>2</v>
      </c>
      <c r="G11" s="26">
        <v>750</v>
      </c>
      <c r="H11" s="21">
        <f t="shared" si="0"/>
        <v>1500</v>
      </c>
      <c r="I11" s="55" t="s">
        <v>21</v>
      </c>
    </row>
    <row r="12" s="1" customFormat="1" ht="15" customHeight="1" spans="1:9">
      <c r="A12" s="14">
        <v>8</v>
      </c>
      <c r="B12" s="15"/>
      <c r="C12" s="22" t="s">
        <v>22</v>
      </c>
      <c r="D12" s="17"/>
      <c r="E12" s="17"/>
      <c r="F12" s="17"/>
      <c r="G12" s="18"/>
      <c r="H12" s="21"/>
      <c r="I12" s="56"/>
    </row>
    <row r="13" s="1" customFormat="1" ht="15" customHeight="1" spans="1:9">
      <c r="A13" s="14">
        <v>9</v>
      </c>
      <c r="B13" s="15"/>
      <c r="C13" s="27" t="s">
        <v>23</v>
      </c>
      <c r="D13" s="27"/>
      <c r="E13" s="27"/>
      <c r="F13" s="27"/>
      <c r="G13" s="27"/>
      <c r="H13" s="21"/>
      <c r="I13" s="27"/>
    </row>
    <row r="14" s="1" customFormat="1" ht="15" customHeight="1" spans="1:9">
      <c r="A14" s="14">
        <v>10</v>
      </c>
      <c r="B14" s="15"/>
      <c r="C14" s="20" t="s">
        <v>13</v>
      </c>
      <c r="D14" s="17" t="s">
        <v>14</v>
      </c>
      <c r="E14" s="17" t="s">
        <v>15</v>
      </c>
      <c r="F14" s="17">
        <v>17</v>
      </c>
      <c r="G14" s="18">
        <v>1680</v>
      </c>
      <c r="H14" s="21">
        <f t="shared" ref="H14:H18" si="1">G14*F14</f>
        <v>28560</v>
      </c>
      <c r="I14" s="53" t="s">
        <v>16</v>
      </c>
    </row>
    <row r="15" s="1" customFormat="1" ht="15" customHeight="1" spans="1:9">
      <c r="A15" s="14">
        <v>11</v>
      </c>
      <c r="B15" s="15"/>
      <c r="C15" s="27" t="s">
        <v>24</v>
      </c>
      <c r="D15" s="27"/>
      <c r="E15" s="27"/>
      <c r="F15" s="27"/>
      <c r="G15" s="27"/>
      <c r="H15" s="21"/>
      <c r="I15" s="27"/>
    </row>
    <row r="16" s="1" customFormat="1" ht="15" customHeight="1" spans="1:9">
      <c r="A16" s="14">
        <v>12</v>
      </c>
      <c r="B16" s="15"/>
      <c r="C16" s="20" t="s">
        <v>13</v>
      </c>
      <c r="D16" s="17" t="s">
        <v>14</v>
      </c>
      <c r="E16" s="17" t="s">
        <v>15</v>
      </c>
      <c r="F16" s="17">
        <v>17</v>
      </c>
      <c r="G16" s="18">
        <v>1680</v>
      </c>
      <c r="H16" s="21">
        <f t="shared" si="1"/>
        <v>28560</v>
      </c>
      <c r="I16" s="53" t="s">
        <v>16</v>
      </c>
    </row>
    <row r="17" s="1" customFormat="1" ht="15" customHeight="1" spans="1:9">
      <c r="A17" s="14">
        <v>13</v>
      </c>
      <c r="B17" s="15"/>
      <c r="C17" s="27" t="s">
        <v>25</v>
      </c>
      <c r="D17" s="27"/>
      <c r="E17" s="27"/>
      <c r="F17" s="27"/>
      <c r="G17" s="27"/>
      <c r="H17" s="21"/>
      <c r="I17" s="27"/>
    </row>
    <row r="18" s="1" customFormat="1" ht="15" customHeight="1" spans="1:9">
      <c r="A18" s="14">
        <v>14</v>
      </c>
      <c r="B18" s="15"/>
      <c r="C18" s="20" t="s">
        <v>13</v>
      </c>
      <c r="D18" s="17" t="s">
        <v>26</v>
      </c>
      <c r="E18" s="17" t="s">
        <v>15</v>
      </c>
      <c r="F18" s="17">
        <v>34</v>
      </c>
      <c r="G18" s="18">
        <v>450</v>
      </c>
      <c r="H18" s="21">
        <f t="shared" si="1"/>
        <v>15300</v>
      </c>
      <c r="I18" s="53" t="s">
        <v>27</v>
      </c>
    </row>
    <row r="19" s="1" customFormat="1" ht="15" customHeight="1" spans="1:9">
      <c r="A19" s="14">
        <v>15</v>
      </c>
      <c r="B19" s="15"/>
      <c r="C19" s="22" t="s">
        <v>28</v>
      </c>
      <c r="D19" s="17"/>
      <c r="E19" s="17"/>
      <c r="F19" s="17"/>
      <c r="G19" s="18"/>
      <c r="H19" s="21"/>
      <c r="I19" s="53"/>
    </row>
    <row r="20" s="1" customFormat="1" ht="15" customHeight="1" spans="1:9">
      <c r="A20" s="14">
        <v>16</v>
      </c>
      <c r="B20" s="15">
        <v>44799</v>
      </c>
      <c r="C20" s="25" t="s">
        <v>29</v>
      </c>
      <c r="D20" s="28" t="s">
        <v>30</v>
      </c>
      <c r="E20" s="28" t="s">
        <v>31</v>
      </c>
      <c r="F20" s="28">
        <v>2</v>
      </c>
      <c r="G20" s="23">
        <v>245</v>
      </c>
      <c r="H20" s="21">
        <f t="shared" ref="H20:H24" si="2">G20*F20</f>
        <v>490</v>
      </c>
      <c r="I20" s="57" t="s">
        <v>32</v>
      </c>
    </row>
    <row r="21" s="1" customFormat="1" ht="15" customHeight="1" spans="1:9">
      <c r="A21" s="14">
        <v>17</v>
      </c>
      <c r="B21" s="15"/>
      <c r="C21" s="22" t="s">
        <v>33</v>
      </c>
      <c r="D21" s="17"/>
      <c r="E21" s="17"/>
      <c r="F21" s="17"/>
      <c r="G21" s="18"/>
      <c r="H21" s="21"/>
      <c r="I21" s="53"/>
    </row>
    <row r="22" s="1" customFormat="1" ht="15" customHeight="1" spans="1:9">
      <c r="A22" s="14">
        <v>18</v>
      </c>
      <c r="B22" s="15"/>
      <c r="C22" s="25" t="s">
        <v>34</v>
      </c>
      <c r="D22" s="29" t="s">
        <v>35</v>
      </c>
      <c r="E22" s="25" t="s">
        <v>36</v>
      </c>
      <c r="F22" s="25">
        <v>10</v>
      </c>
      <c r="G22" s="26">
        <v>40</v>
      </c>
      <c r="H22" s="21">
        <f t="shared" si="2"/>
        <v>400</v>
      </c>
      <c r="I22" s="25" t="s">
        <v>37</v>
      </c>
    </row>
    <row r="23" s="1" customFormat="1" ht="15" customHeight="1" spans="1:9">
      <c r="A23" s="14">
        <v>19</v>
      </c>
      <c r="B23" s="15"/>
      <c r="C23" s="22" t="s">
        <v>38</v>
      </c>
      <c r="D23" s="17"/>
      <c r="E23" s="17"/>
      <c r="F23" s="17"/>
      <c r="G23" s="18"/>
      <c r="H23" s="21"/>
      <c r="I23" s="53"/>
    </row>
    <row r="24" s="2" customFormat="1" ht="15" customHeight="1" spans="1:9">
      <c r="A24" s="30">
        <v>20</v>
      </c>
      <c r="B24" s="31"/>
      <c r="C24" s="32" t="s">
        <v>39</v>
      </c>
      <c r="D24" s="32"/>
      <c r="E24" s="32" t="s">
        <v>15</v>
      </c>
      <c r="F24" s="32">
        <v>3</v>
      </c>
      <c r="G24" s="33">
        <v>150</v>
      </c>
      <c r="H24" s="34">
        <f t="shared" si="2"/>
        <v>450</v>
      </c>
      <c r="I24" s="58"/>
    </row>
    <row r="25" s="1" customFormat="1" ht="15" customHeight="1" spans="1:9">
      <c r="A25" s="14">
        <v>21</v>
      </c>
      <c r="B25" s="15"/>
      <c r="C25" s="20" t="s">
        <v>40</v>
      </c>
      <c r="D25" s="17"/>
      <c r="E25" s="17"/>
      <c r="F25" s="17">
        <v>1</v>
      </c>
      <c r="G25" s="18"/>
      <c r="H25" s="21"/>
      <c r="I25" s="53"/>
    </row>
    <row r="26" s="1" customFormat="1" ht="15" customHeight="1" spans="1:9">
      <c r="A26" s="14">
        <v>22</v>
      </c>
      <c r="B26" s="15">
        <v>44803</v>
      </c>
      <c r="C26" s="35" t="s">
        <v>41</v>
      </c>
      <c r="D26" s="20" t="s">
        <v>42</v>
      </c>
      <c r="E26" s="17" t="s">
        <v>43</v>
      </c>
      <c r="F26" s="17">
        <v>2</v>
      </c>
      <c r="G26" s="36">
        <v>800</v>
      </c>
      <c r="H26" s="19">
        <f>G26*F26</f>
        <v>1600</v>
      </c>
      <c r="I26" s="57" t="s">
        <v>44</v>
      </c>
    </row>
    <row r="27" s="1" customFormat="1" ht="15" customHeight="1" spans="1:9">
      <c r="A27" s="14">
        <v>23</v>
      </c>
      <c r="B27" s="15"/>
      <c r="C27" s="37" t="s">
        <v>38</v>
      </c>
      <c r="D27" s="17"/>
      <c r="E27" s="17"/>
      <c r="F27" s="17"/>
      <c r="G27" s="18"/>
      <c r="H27" s="19"/>
      <c r="I27" s="59" t="s">
        <v>45</v>
      </c>
    </row>
    <row r="28" s="1" customFormat="1" ht="15" customHeight="1" spans="1:9">
      <c r="A28" s="14">
        <v>24</v>
      </c>
      <c r="B28" s="15"/>
      <c r="C28" s="38" t="s">
        <v>46</v>
      </c>
      <c r="D28" s="39"/>
      <c r="E28" s="39"/>
      <c r="F28" s="39"/>
      <c r="G28" s="40"/>
      <c r="H28" s="19"/>
      <c r="I28" s="40"/>
    </row>
    <row r="29" s="1" customFormat="1" ht="15" customHeight="1" spans="1:9">
      <c r="A29" s="14">
        <v>25</v>
      </c>
      <c r="B29" s="15"/>
      <c r="C29" s="41" t="s">
        <v>47</v>
      </c>
      <c r="D29" s="17" t="s">
        <v>48</v>
      </c>
      <c r="E29" s="17" t="s">
        <v>15</v>
      </c>
      <c r="F29" s="17">
        <v>2</v>
      </c>
      <c r="G29" s="18">
        <v>1850</v>
      </c>
      <c r="H29" s="19">
        <f>G29*F29</f>
        <v>3700</v>
      </c>
      <c r="I29" s="54" t="s">
        <v>49</v>
      </c>
    </row>
    <row r="30" s="1" customFormat="1" ht="15" customHeight="1" spans="1:9">
      <c r="A30" s="14">
        <v>26</v>
      </c>
      <c r="B30" s="15"/>
      <c r="C30" s="37" t="s">
        <v>50</v>
      </c>
      <c r="D30" s="25"/>
      <c r="E30" s="25"/>
      <c r="F30" s="25"/>
      <c r="G30" s="23"/>
      <c r="H30" s="19"/>
      <c r="I30" s="53"/>
    </row>
    <row r="31" s="1" customFormat="1" ht="15" customHeight="1" spans="1:9">
      <c r="A31" s="14">
        <v>27</v>
      </c>
      <c r="B31" s="15">
        <v>44804</v>
      </c>
      <c r="C31" s="16" t="s">
        <v>51</v>
      </c>
      <c r="D31" s="17"/>
      <c r="E31" s="17"/>
      <c r="F31" s="17"/>
      <c r="G31" s="19"/>
      <c r="H31" s="19"/>
      <c r="I31" s="55"/>
    </row>
    <row r="32" s="1" customFormat="1" ht="15" customHeight="1" spans="1:9">
      <c r="A32" s="14">
        <v>28</v>
      </c>
      <c r="B32" s="15"/>
      <c r="C32" s="20" t="s">
        <v>52</v>
      </c>
      <c r="D32" s="17" t="s">
        <v>53</v>
      </c>
      <c r="E32" s="17" t="s">
        <v>15</v>
      </c>
      <c r="F32" s="17">
        <v>11</v>
      </c>
      <c r="G32" s="19">
        <v>260</v>
      </c>
      <c r="H32" s="19">
        <f t="shared" ref="H32:H37" si="3">F32*G32</f>
        <v>2860</v>
      </c>
      <c r="I32" s="55" t="s">
        <v>54</v>
      </c>
    </row>
    <row r="33" s="1" customFormat="1" ht="15" customHeight="1" spans="1:9">
      <c r="A33" s="14">
        <v>29</v>
      </c>
      <c r="B33" s="15"/>
      <c r="C33" s="16" t="s">
        <v>55</v>
      </c>
      <c r="D33" s="17"/>
      <c r="E33" s="17"/>
      <c r="F33" s="17"/>
      <c r="G33" s="19"/>
      <c r="H33" s="19"/>
      <c r="I33" s="55"/>
    </row>
    <row r="34" s="1" customFormat="1" ht="15" customHeight="1" spans="1:9">
      <c r="A34" s="14">
        <v>30</v>
      </c>
      <c r="B34" s="15"/>
      <c r="C34" s="20" t="s">
        <v>13</v>
      </c>
      <c r="D34" s="17" t="s">
        <v>56</v>
      </c>
      <c r="E34" s="17" t="s">
        <v>15</v>
      </c>
      <c r="F34" s="17">
        <v>4</v>
      </c>
      <c r="G34" s="18">
        <v>300</v>
      </c>
      <c r="H34" s="19">
        <f t="shared" si="3"/>
        <v>1200</v>
      </c>
      <c r="I34" s="55" t="s">
        <v>57</v>
      </c>
    </row>
    <row r="35" s="1" customFormat="1" ht="15" customHeight="1" spans="1:9">
      <c r="A35" s="14">
        <v>31</v>
      </c>
      <c r="B35" s="15"/>
      <c r="C35" s="22" t="s">
        <v>58</v>
      </c>
      <c r="D35" s="39"/>
      <c r="E35" s="39"/>
      <c r="F35" s="39"/>
      <c r="G35" s="40"/>
      <c r="H35" s="19"/>
      <c r="I35" s="40"/>
    </row>
    <row r="36" s="1" customFormat="1" ht="15" customHeight="1" spans="1:9">
      <c r="A36" s="14">
        <v>32</v>
      </c>
      <c r="B36" s="15"/>
      <c r="C36" s="16" t="s">
        <v>59</v>
      </c>
      <c r="D36" s="20"/>
      <c r="E36" s="42"/>
      <c r="F36" s="43"/>
      <c r="G36" s="19"/>
      <c r="H36" s="19"/>
      <c r="I36" s="53"/>
    </row>
    <row r="37" s="1" customFormat="1" ht="15" customHeight="1" spans="1:9">
      <c r="A37" s="14">
        <v>33</v>
      </c>
      <c r="B37" s="15"/>
      <c r="C37" s="20" t="s">
        <v>13</v>
      </c>
      <c r="D37" s="20" t="s">
        <v>60</v>
      </c>
      <c r="E37" s="17" t="s">
        <v>15</v>
      </c>
      <c r="F37" s="43">
        <v>2</v>
      </c>
      <c r="G37" s="19">
        <v>260</v>
      </c>
      <c r="H37" s="19">
        <f t="shared" si="3"/>
        <v>520</v>
      </c>
      <c r="I37" s="53" t="s">
        <v>61</v>
      </c>
    </row>
    <row r="38" s="1" customFormat="1" ht="15" customHeight="1" spans="1:9">
      <c r="A38" s="14">
        <v>34</v>
      </c>
      <c r="B38" s="15"/>
      <c r="C38" s="22" t="s">
        <v>62</v>
      </c>
      <c r="D38" s="17"/>
      <c r="E38" s="17"/>
      <c r="F38" s="17"/>
      <c r="G38" s="18"/>
      <c r="H38" s="19"/>
      <c r="I38" s="53"/>
    </row>
    <row r="39" s="1" customFormat="1" ht="15" customHeight="1" spans="1:9">
      <c r="A39" s="14">
        <v>35</v>
      </c>
      <c r="B39" s="15"/>
      <c r="C39" s="25" t="s">
        <v>63</v>
      </c>
      <c r="D39" s="28" t="s">
        <v>64</v>
      </c>
      <c r="E39" s="28" t="s">
        <v>65</v>
      </c>
      <c r="F39" s="28">
        <v>1</v>
      </c>
      <c r="G39" s="23">
        <v>170</v>
      </c>
      <c r="H39" s="19">
        <f t="shared" ref="H39:H41" si="4">F39*G39</f>
        <v>170</v>
      </c>
      <c r="I39" s="57" t="s">
        <v>37</v>
      </c>
    </row>
    <row r="40" s="1" customFormat="1" ht="15" customHeight="1" spans="1:9">
      <c r="A40" s="14">
        <v>36</v>
      </c>
      <c r="B40" s="15"/>
      <c r="C40" s="25" t="s">
        <v>66</v>
      </c>
      <c r="D40" s="28" t="s">
        <v>67</v>
      </c>
      <c r="E40" s="28" t="s">
        <v>65</v>
      </c>
      <c r="F40" s="28">
        <v>33</v>
      </c>
      <c r="G40" s="23">
        <v>230</v>
      </c>
      <c r="H40" s="19">
        <f t="shared" si="4"/>
        <v>7590</v>
      </c>
      <c r="I40" s="57" t="s">
        <v>37</v>
      </c>
    </row>
    <row r="41" s="1" customFormat="1" ht="15" customHeight="1" spans="1:9">
      <c r="A41" s="14">
        <v>37</v>
      </c>
      <c r="B41" s="15"/>
      <c r="C41" s="25" t="s">
        <v>68</v>
      </c>
      <c r="D41" s="28" t="s">
        <v>69</v>
      </c>
      <c r="E41" s="28" t="s">
        <v>65</v>
      </c>
      <c r="F41" s="28">
        <v>3</v>
      </c>
      <c r="G41" s="44">
        <v>155</v>
      </c>
      <c r="H41" s="19">
        <f t="shared" si="4"/>
        <v>465</v>
      </c>
      <c r="I41" s="57"/>
    </row>
    <row r="42" s="1" customFormat="1" ht="15" customHeight="1" spans="1:9">
      <c r="A42" s="14">
        <v>38</v>
      </c>
      <c r="B42" s="15"/>
      <c r="C42" s="22" t="s">
        <v>70</v>
      </c>
      <c r="D42" s="17"/>
      <c r="E42" s="17"/>
      <c r="F42" s="17"/>
      <c r="G42" s="26"/>
      <c r="H42" s="19"/>
      <c r="I42" s="55"/>
    </row>
    <row r="43" s="1" customFormat="1" ht="15" customHeight="1" spans="1:9">
      <c r="A43" s="14">
        <v>39</v>
      </c>
      <c r="B43" s="15"/>
      <c r="C43" s="20" t="s">
        <v>68</v>
      </c>
      <c r="D43" s="17" t="s">
        <v>71</v>
      </c>
      <c r="E43" s="17" t="s">
        <v>65</v>
      </c>
      <c r="F43" s="17">
        <v>4</v>
      </c>
      <c r="G43" s="44">
        <v>260</v>
      </c>
      <c r="H43" s="19">
        <f t="shared" ref="H43:H45" si="5">F43*G43</f>
        <v>1040</v>
      </c>
      <c r="I43" s="55"/>
    </row>
    <row r="44" s="1" customFormat="1" ht="15" customHeight="1" spans="1:9">
      <c r="A44" s="14">
        <v>40</v>
      </c>
      <c r="B44" s="15"/>
      <c r="C44" s="25" t="s">
        <v>68</v>
      </c>
      <c r="D44" s="28" t="s">
        <v>72</v>
      </c>
      <c r="E44" s="17" t="s">
        <v>65</v>
      </c>
      <c r="F44" s="28">
        <v>15</v>
      </c>
      <c r="G44" s="23">
        <v>230</v>
      </c>
      <c r="H44" s="19">
        <f t="shared" si="5"/>
        <v>3450</v>
      </c>
      <c r="I44" s="57"/>
    </row>
    <row r="45" s="1" customFormat="1" ht="15" customHeight="1" spans="1:9">
      <c r="A45" s="14">
        <v>41</v>
      </c>
      <c r="B45" s="15"/>
      <c r="C45" s="20" t="s">
        <v>68</v>
      </c>
      <c r="D45" s="17" t="s">
        <v>67</v>
      </c>
      <c r="E45" s="17" t="s">
        <v>65</v>
      </c>
      <c r="F45" s="17">
        <v>36</v>
      </c>
      <c r="G45" s="23">
        <v>230</v>
      </c>
      <c r="H45" s="19">
        <f t="shared" si="5"/>
        <v>8280</v>
      </c>
      <c r="I45" s="53"/>
    </row>
    <row r="46" s="1" customFormat="1" ht="15" customHeight="1" spans="1:9">
      <c r="A46" s="14">
        <v>42</v>
      </c>
      <c r="B46" s="15"/>
      <c r="C46" s="22" t="s">
        <v>73</v>
      </c>
      <c r="D46" s="27"/>
      <c r="E46" s="27"/>
      <c r="F46" s="27"/>
      <c r="G46" s="27"/>
      <c r="H46" s="21"/>
      <c r="I46" s="27"/>
    </row>
    <row r="47" s="1" customFormat="1" ht="15" customHeight="1" spans="1:9">
      <c r="A47" s="14">
        <v>43</v>
      </c>
      <c r="B47" s="15">
        <v>44804</v>
      </c>
      <c r="C47" s="25" t="s">
        <v>74</v>
      </c>
      <c r="D47" s="25"/>
      <c r="E47" s="25" t="s">
        <v>31</v>
      </c>
      <c r="F47" s="25">
        <v>4</v>
      </c>
      <c r="G47" s="45">
        <v>70</v>
      </c>
      <c r="H47" s="46">
        <f t="shared" ref="H47:H51" si="6">F47*G47</f>
        <v>280</v>
      </c>
      <c r="I47" s="25"/>
    </row>
    <row r="48" s="1" customFormat="1" ht="15" customHeight="1" spans="1:9">
      <c r="A48" s="14">
        <v>44</v>
      </c>
      <c r="B48" s="15"/>
      <c r="C48" s="22" t="s">
        <v>75</v>
      </c>
      <c r="D48" s="17"/>
      <c r="E48" s="17"/>
      <c r="F48" s="17"/>
      <c r="G48" s="19"/>
      <c r="H48" s="19"/>
      <c r="I48" s="55"/>
    </row>
    <row r="49" s="1" customFormat="1" ht="15" customHeight="1" spans="1:9">
      <c r="A49" s="14">
        <v>45</v>
      </c>
      <c r="B49" s="15">
        <v>44809</v>
      </c>
      <c r="C49" s="20" t="s">
        <v>76</v>
      </c>
      <c r="D49" s="17" t="s">
        <v>77</v>
      </c>
      <c r="E49" s="17" t="s">
        <v>31</v>
      </c>
      <c r="F49" s="17">
        <v>1</v>
      </c>
      <c r="G49" s="23">
        <v>75</v>
      </c>
      <c r="H49" s="21">
        <f t="shared" si="6"/>
        <v>75</v>
      </c>
      <c r="I49" s="54" t="s">
        <v>37</v>
      </c>
    </row>
    <row r="50" s="1" customFormat="1" ht="15" customHeight="1" spans="1:9">
      <c r="A50" s="14">
        <v>46</v>
      </c>
      <c r="B50" s="15"/>
      <c r="C50" s="22" t="s">
        <v>75</v>
      </c>
      <c r="D50" s="17"/>
      <c r="E50" s="17"/>
      <c r="F50" s="17"/>
      <c r="G50" s="19"/>
      <c r="H50" s="19"/>
      <c r="I50" s="55"/>
    </row>
    <row r="51" s="1" customFormat="1" ht="15" customHeight="1" spans="1:9">
      <c r="A51" s="14">
        <v>47</v>
      </c>
      <c r="B51" s="15"/>
      <c r="C51" s="25" t="s">
        <v>78</v>
      </c>
      <c r="D51" s="28" t="s">
        <v>79</v>
      </c>
      <c r="E51" s="28" t="s">
        <v>36</v>
      </c>
      <c r="F51" s="28">
        <v>30</v>
      </c>
      <c r="G51" s="18">
        <v>25</v>
      </c>
      <c r="H51" s="21">
        <f t="shared" si="6"/>
        <v>750</v>
      </c>
      <c r="I51" s="57"/>
    </row>
    <row r="52" s="1" customFormat="1" ht="15" customHeight="1" spans="1:9">
      <c r="A52" s="14">
        <v>48</v>
      </c>
      <c r="B52" s="15"/>
      <c r="C52" s="22" t="s">
        <v>80</v>
      </c>
      <c r="D52" s="17"/>
      <c r="E52" s="17"/>
      <c r="F52" s="17"/>
      <c r="G52" s="18"/>
      <c r="H52" s="19"/>
      <c r="I52" s="55"/>
    </row>
    <row r="53" s="1" customFormat="1" ht="15" customHeight="1" spans="1:9">
      <c r="A53" s="14">
        <v>49</v>
      </c>
      <c r="B53" s="15">
        <v>44812</v>
      </c>
      <c r="C53" s="24" t="s">
        <v>81</v>
      </c>
      <c r="D53" s="24" t="s">
        <v>82</v>
      </c>
      <c r="E53" s="17" t="s">
        <v>31</v>
      </c>
      <c r="F53" s="17">
        <v>33</v>
      </c>
      <c r="G53" s="18">
        <v>35</v>
      </c>
      <c r="H53" s="21">
        <f t="shared" ref="H53:H57" si="7">F53*G53</f>
        <v>1155</v>
      </c>
      <c r="I53" s="53" t="s">
        <v>83</v>
      </c>
    </row>
    <row r="54" s="1" customFormat="1" ht="15" customHeight="1" spans="1:9">
      <c r="A54" s="14">
        <v>50</v>
      </c>
      <c r="B54" s="15"/>
      <c r="C54" s="20" t="s">
        <v>84</v>
      </c>
      <c r="D54" s="17" t="s">
        <v>85</v>
      </c>
      <c r="E54" s="17" t="s">
        <v>31</v>
      </c>
      <c r="F54" s="25">
        <v>64</v>
      </c>
      <c r="G54" s="47">
        <v>90</v>
      </c>
      <c r="H54" s="21">
        <f t="shared" si="7"/>
        <v>5760</v>
      </c>
      <c r="I54" s="53" t="s">
        <v>86</v>
      </c>
    </row>
    <row r="55" s="1" customFormat="1" ht="15" customHeight="1" spans="1:9">
      <c r="A55" s="14">
        <v>51</v>
      </c>
      <c r="B55" s="15"/>
      <c r="C55" s="22" t="s">
        <v>87</v>
      </c>
      <c r="D55" s="28"/>
      <c r="E55" s="28"/>
      <c r="F55" s="28"/>
      <c r="G55" s="18"/>
      <c r="H55" s="48"/>
      <c r="I55" s="57"/>
    </row>
    <row r="56" s="2" customFormat="1" ht="15" customHeight="1" spans="1:9">
      <c r="A56" s="30">
        <v>52</v>
      </c>
      <c r="B56" s="31"/>
      <c r="C56" s="49" t="s">
        <v>88</v>
      </c>
      <c r="D56" s="50" t="s">
        <v>89</v>
      </c>
      <c r="E56" s="50" t="s">
        <v>36</v>
      </c>
      <c r="F56" s="50">
        <v>48</v>
      </c>
      <c r="G56" s="51">
        <v>50</v>
      </c>
      <c r="H56" s="34">
        <f t="shared" si="7"/>
        <v>2400</v>
      </c>
      <c r="I56" s="60" t="s">
        <v>86</v>
      </c>
    </row>
    <row r="57" s="2" customFormat="1" ht="15" customHeight="1" spans="1:9">
      <c r="A57" s="30">
        <v>53</v>
      </c>
      <c r="B57" s="31"/>
      <c r="C57" s="49" t="s">
        <v>90</v>
      </c>
      <c r="D57" s="50" t="s">
        <v>91</v>
      </c>
      <c r="E57" s="50" t="s">
        <v>36</v>
      </c>
      <c r="F57" s="50">
        <v>3</v>
      </c>
      <c r="G57" s="51">
        <v>30</v>
      </c>
      <c r="H57" s="34">
        <f t="shared" si="7"/>
        <v>90</v>
      </c>
      <c r="I57" s="60" t="s">
        <v>37</v>
      </c>
    </row>
    <row r="58" s="1" customFormat="1" ht="15" customHeight="1" spans="1:9">
      <c r="A58" s="14">
        <v>54</v>
      </c>
      <c r="B58" s="15"/>
      <c r="C58" s="22" t="s">
        <v>92</v>
      </c>
      <c r="D58" s="20"/>
      <c r="E58" s="42"/>
      <c r="F58" s="43"/>
      <c r="G58" s="19"/>
      <c r="H58" s="19"/>
      <c r="I58" s="53"/>
    </row>
    <row r="59" s="1" customFormat="1" ht="15" customHeight="1" spans="1:9">
      <c r="A59" s="14">
        <v>55</v>
      </c>
      <c r="B59" s="15">
        <v>44816</v>
      </c>
      <c r="C59" s="20" t="s">
        <v>93</v>
      </c>
      <c r="D59" s="17" t="s">
        <v>94</v>
      </c>
      <c r="E59" s="17" t="s">
        <v>15</v>
      </c>
      <c r="F59" s="17">
        <v>8</v>
      </c>
      <c r="G59" s="23">
        <v>630</v>
      </c>
      <c r="H59" s="21">
        <f t="shared" ref="H59:H66" si="8">F59*G59</f>
        <v>5040</v>
      </c>
      <c r="I59" s="54" t="s">
        <v>95</v>
      </c>
    </row>
    <row r="60" s="1" customFormat="1" ht="15" customHeight="1" spans="1:9">
      <c r="A60" s="14">
        <v>56</v>
      </c>
      <c r="B60" s="15"/>
      <c r="C60" s="22" t="s">
        <v>70</v>
      </c>
      <c r="D60" s="17"/>
      <c r="E60" s="17"/>
      <c r="F60" s="25"/>
      <c r="G60" s="47"/>
      <c r="H60" s="21"/>
      <c r="I60" s="53"/>
    </row>
    <row r="61" s="1" customFormat="1" ht="15" customHeight="1" spans="1:9">
      <c r="A61" s="14">
        <v>57</v>
      </c>
      <c r="B61" s="15"/>
      <c r="C61" s="25" t="s">
        <v>93</v>
      </c>
      <c r="D61" s="28" t="s">
        <v>96</v>
      </c>
      <c r="E61" s="28" t="s">
        <v>15</v>
      </c>
      <c r="F61" s="28">
        <v>12</v>
      </c>
      <c r="G61" s="23">
        <v>630</v>
      </c>
      <c r="H61" s="21">
        <f t="shared" si="8"/>
        <v>7560</v>
      </c>
      <c r="I61" s="54" t="s">
        <v>97</v>
      </c>
    </row>
    <row r="62" s="1" customFormat="1" ht="15" customHeight="1" spans="1:9">
      <c r="A62" s="14">
        <v>58</v>
      </c>
      <c r="B62" s="15"/>
      <c r="C62" s="22" t="s">
        <v>73</v>
      </c>
      <c r="D62" s="17"/>
      <c r="E62" s="17"/>
      <c r="F62" s="17"/>
      <c r="G62" s="19"/>
      <c r="H62" s="48"/>
      <c r="I62" s="55"/>
    </row>
    <row r="63" s="1" customFormat="1" ht="15" customHeight="1" spans="1:9">
      <c r="A63" s="14">
        <v>59</v>
      </c>
      <c r="B63" s="15"/>
      <c r="C63" s="52" t="s">
        <v>98</v>
      </c>
      <c r="D63" s="52"/>
      <c r="E63" s="52" t="s">
        <v>65</v>
      </c>
      <c r="F63" s="29">
        <v>26</v>
      </c>
      <c r="G63" s="23">
        <v>80</v>
      </c>
      <c r="H63" s="21">
        <f t="shared" si="8"/>
        <v>2080</v>
      </c>
      <c r="I63" s="53" t="s">
        <v>99</v>
      </c>
    </row>
    <row r="64" s="1" customFormat="1" ht="15" customHeight="1" spans="1:9">
      <c r="A64" s="14">
        <v>60</v>
      </c>
      <c r="B64" s="15"/>
      <c r="C64" s="52" t="s">
        <v>63</v>
      </c>
      <c r="D64" s="52" t="s">
        <v>64</v>
      </c>
      <c r="E64" s="52" t="s">
        <v>65</v>
      </c>
      <c r="F64" s="29">
        <v>2</v>
      </c>
      <c r="G64" s="17">
        <v>170</v>
      </c>
      <c r="H64" s="21">
        <f t="shared" si="8"/>
        <v>340</v>
      </c>
      <c r="I64" s="21"/>
    </row>
    <row r="65" s="1" customFormat="1" ht="15" customHeight="1" spans="1:9">
      <c r="A65" s="14">
        <v>61</v>
      </c>
      <c r="B65" s="15"/>
      <c r="C65" s="52" t="s">
        <v>66</v>
      </c>
      <c r="D65" s="52" t="s">
        <v>67</v>
      </c>
      <c r="E65" s="52" t="s">
        <v>65</v>
      </c>
      <c r="F65" s="29">
        <v>55</v>
      </c>
      <c r="G65" s="19">
        <v>230</v>
      </c>
      <c r="H65" s="21">
        <f t="shared" si="8"/>
        <v>12650</v>
      </c>
      <c r="I65" s="53" t="s">
        <v>86</v>
      </c>
    </row>
    <row r="66" s="1" customFormat="1" ht="15" customHeight="1" spans="1:9">
      <c r="A66" s="14">
        <v>62</v>
      </c>
      <c r="B66" s="15"/>
      <c r="C66" s="52" t="s">
        <v>100</v>
      </c>
      <c r="D66" s="52" t="s">
        <v>72</v>
      </c>
      <c r="E66" s="52" t="s">
        <v>65</v>
      </c>
      <c r="F66" s="29">
        <v>12</v>
      </c>
      <c r="G66" s="19">
        <v>230</v>
      </c>
      <c r="H66" s="21">
        <f t="shared" si="8"/>
        <v>2760</v>
      </c>
      <c r="I66" s="53" t="s">
        <v>86</v>
      </c>
    </row>
    <row r="67" s="1" customFormat="1" ht="15" customHeight="1" spans="1:9">
      <c r="A67" s="14">
        <v>63</v>
      </c>
      <c r="B67" s="15"/>
      <c r="C67" s="22" t="s">
        <v>101</v>
      </c>
      <c r="D67" s="28"/>
      <c r="E67" s="28"/>
      <c r="F67" s="28"/>
      <c r="G67" s="23"/>
      <c r="H67" s="19"/>
      <c r="I67" s="57"/>
    </row>
    <row r="68" s="1" customFormat="1" ht="15" customHeight="1" spans="1:9">
      <c r="A68" s="14">
        <v>64</v>
      </c>
      <c r="B68" s="15">
        <v>44816</v>
      </c>
      <c r="C68" s="20" t="s">
        <v>78</v>
      </c>
      <c r="D68" s="24" t="s">
        <v>102</v>
      </c>
      <c r="E68" s="24" t="s">
        <v>36</v>
      </c>
      <c r="F68" s="24">
        <v>50</v>
      </c>
      <c r="G68" s="18">
        <v>30</v>
      </c>
      <c r="H68" s="21">
        <f t="shared" ref="H68:H72" si="9">F68*G68</f>
        <v>1500</v>
      </c>
      <c r="I68" s="53" t="s">
        <v>103</v>
      </c>
    </row>
    <row r="69" s="1" customFormat="1" ht="15" customHeight="1" spans="1:9">
      <c r="A69" s="14">
        <v>65</v>
      </c>
      <c r="B69" s="15"/>
      <c r="C69" s="20" t="s">
        <v>78</v>
      </c>
      <c r="D69" s="24" t="s">
        <v>104</v>
      </c>
      <c r="E69" s="17" t="s">
        <v>36</v>
      </c>
      <c r="F69" s="17">
        <v>50</v>
      </c>
      <c r="G69" s="18">
        <v>35</v>
      </c>
      <c r="H69" s="21">
        <f t="shared" si="9"/>
        <v>1750</v>
      </c>
      <c r="I69" s="53" t="s">
        <v>103</v>
      </c>
    </row>
    <row r="70" s="1" customFormat="1" ht="15" customHeight="1" spans="1:9">
      <c r="A70" s="14">
        <v>66</v>
      </c>
      <c r="B70" s="15"/>
      <c r="C70" s="22" t="s">
        <v>87</v>
      </c>
      <c r="D70" s="28"/>
      <c r="E70" s="28"/>
      <c r="F70" s="28"/>
      <c r="G70" s="23"/>
      <c r="H70" s="21"/>
      <c r="I70" s="54"/>
    </row>
    <row r="71" s="1" customFormat="1" ht="15" customHeight="1" spans="1:9">
      <c r="A71" s="14">
        <v>67</v>
      </c>
      <c r="B71" s="15">
        <v>44818</v>
      </c>
      <c r="C71" s="41" t="s">
        <v>105</v>
      </c>
      <c r="D71" s="17" t="s">
        <v>106</v>
      </c>
      <c r="E71" s="17" t="s">
        <v>15</v>
      </c>
      <c r="F71" s="17">
        <v>1</v>
      </c>
      <c r="G71" s="23">
        <v>3500</v>
      </c>
      <c r="H71" s="21">
        <f t="shared" si="9"/>
        <v>3500</v>
      </c>
      <c r="I71" s="53" t="s">
        <v>107</v>
      </c>
    </row>
    <row r="72" s="1" customFormat="1" ht="15" customHeight="1" spans="1:9">
      <c r="A72" s="14">
        <v>68</v>
      </c>
      <c r="B72" s="15"/>
      <c r="C72" s="61" t="s">
        <v>81</v>
      </c>
      <c r="D72" s="24" t="s">
        <v>82</v>
      </c>
      <c r="E72" s="17" t="s">
        <v>31</v>
      </c>
      <c r="F72" s="17">
        <v>167</v>
      </c>
      <c r="G72" s="18">
        <v>35</v>
      </c>
      <c r="H72" s="21">
        <f t="shared" si="9"/>
        <v>5845</v>
      </c>
      <c r="I72" s="53" t="s">
        <v>83</v>
      </c>
    </row>
    <row r="73" s="1" customFormat="1" ht="15" customHeight="1" spans="1:9">
      <c r="A73" s="14">
        <v>69</v>
      </c>
      <c r="B73" s="15"/>
      <c r="C73" s="37" t="s">
        <v>87</v>
      </c>
      <c r="D73" s="17"/>
      <c r="E73" s="17"/>
      <c r="F73" s="17"/>
      <c r="G73" s="19"/>
      <c r="H73" s="48"/>
      <c r="I73" s="55"/>
    </row>
    <row r="74" s="1" customFormat="1" ht="15" customHeight="1" spans="1:9">
      <c r="A74" s="14">
        <v>70</v>
      </c>
      <c r="B74" s="15"/>
      <c r="C74" s="38" t="s">
        <v>108</v>
      </c>
      <c r="D74" s="39"/>
      <c r="E74" s="39"/>
      <c r="F74" s="39"/>
      <c r="G74" s="40"/>
      <c r="H74" s="40"/>
      <c r="I74" s="40"/>
    </row>
    <row r="75" s="1" customFormat="1" ht="15" customHeight="1" spans="1:9">
      <c r="A75" s="14">
        <v>71</v>
      </c>
      <c r="B75" s="15"/>
      <c r="C75" s="41" t="s">
        <v>13</v>
      </c>
      <c r="D75" s="17" t="s">
        <v>109</v>
      </c>
      <c r="E75" s="17" t="s">
        <v>15</v>
      </c>
      <c r="F75" s="17">
        <v>3</v>
      </c>
      <c r="G75" s="23">
        <v>590</v>
      </c>
      <c r="H75" s="21">
        <f t="shared" ref="H75:H79" si="10">F75*G75</f>
        <v>1770</v>
      </c>
      <c r="I75" s="54" t="s">
        <v>110</v>
      </c>
    </row>
    <row r="76" s="1" customFormat="1" ht="15" customHeight="1" spans="1:9">
      <c r="A76" s="14">
        <v>72</v>
      </c>
      <c r="B76" s="15"/>
      <c r="C76" s="38" t="s">
        <v>111</v>
      </c>
      <c r="D76" s="39"/>
      <c r="E76" s="39"/>
      <c r="F76" s="39"/>
      <c r="G76" s="44"/>
      <c r="H76" s="40"/>
      <c r="I76" s="40"/>
    </row>
    <row r="77" s="1" customFormat="1" ht="15" customHeight="1" spans="1:9">
      <c r="A77" s="14">
        <v>73</v>
      </c>
      <c r="B77" s="15"/>
      <c r="C77" s="35" t="s">
        <v>13</v>
      </c>
      <c r="D77" s="39" t="s">
        <v>112</v>
      </c>
      <c r="E77" s="39" t="s">
        <v>15</v>
      </c>
      <c r="F77" s="39">
        <v>10</v>
      </c>
      <c r="G77" s="44">
        <v>420</v>
      </c>
      <c r="H77" s="21">
        <f t="shared" si="10"/>
        <v>4200</v>
      </c>
      <c r="I77" s="54" t="s">
        <v>110</v>
      </c>
    </row>
    <row r="78" s="1" customFormat="1" ht="15" customHeight="1" spans="1:9">
      <c r="A78" s="14">
        <v>74</v>
      </c>
      <c r="B78" s="15"/>
      <c r="C78" s="37" t="s">
        <v>73</v>
      </c>
      <c r="D78" s="28"/>
      <c r="E78" s="28"/>
      <c r="F78" s="28"/>
      <c r="G78" s="23"/>
      <c r="H78" s="19"/>
      <c r="I78" s="57"/>
    </row>
    <row r="79" s="1" customFormat="1" ht="15" customHeight="1" spans="1:9">
      <c r="A79" s="14">
        <v>75</v>
      </c>
      <c r="B79" s="15"/>
      <c r="C79" s="41" t="s">
        <v>113</v>
      </c>
      <c r="D79" s="17" t="s">
        <v>114</v>
      </c>
      <c r="E79" s="17" t="s">
        <v>115</v>
      </c>
      <c r="F79" s="17">
        <v>48</v>
      </c>
      <c r="G79" s="23">
        <v>15</v>
      </c>
      <c r="H79" s="21">
        <f t="shared" si="10"/>
        <v>720</v>
      </c>
      <c r="I79" s="54" t="s">
        <v>86</v>
      </c>
    </row>
    <row r="80" s="1" customFormat="1" ht="15" customHeight="1" spans="1:9">
      <c r="A80" s="14">
        <v>76</v>
      </c>
      <c r="B80" s="15"/>
      <c r="C80" s="37" t="s">
        <v>116</v>
      </c>
      <c r="D80" s="28"/>
      <c r="E80" s="28"/>
      <c r="F80" s="28"/>
      <c r="G80" s="44"/>
      <c r="H80" s="19"/>
      <c r="I80" s="57"/>
    </row>
    <row r="81" s="1" customFormat="1" ht="15" customHeight="1" spans="1:9">
      <c r="A81" s="14">
        <v>77</v>
      </c>
      <c r="B81" s="15">
        <v>44820</v>
      </c>
      <c r="C81" s="27" t="s">
        <v>23</v>
      </c>
      <c r="D81" s="27"/>
      <c r="E81" s="27"/>
      <c r="F81" s="27"/>
      <c r="G81" s="27"/>
      <c r="H81" s="27"/>
      <c r="I81" s="27"/>
    </row>
    <row r="82" s="1" customFormat="1" ht="15" customHeight="1" spans="1:9">
      <c r="A82" s="14">
        <v>78</v>
      </c>
      <c r="B82" s="15"/>
      <c r="C82" s="20" t="s">
        <v>13</v>
      </c>
      <c r="D82" s="17" t="s">
        <v>14</v>
      </c>
      <c r="E82" s="17" t="s">
        <v>15</v>
      </c>
      <c r="F82" s="17">
        <v>28</v>
      </c>
      <c r="G82" s="18">
        <v>1680</v>
      </c>
      <c r="H82" s="21">
        <f t="shared" ref="H82:H86" si="11">F82*G82</f>
        <v>47040</v>
      </c>
      <c r="I82" s="53" t="s">
        <v>16</v>
      </c>
    </row>
    <row r="83" s="1" customFormat="1" ht="15" customHeight="1" spans="1:9">
      <c r="A83" s="14">
        <v>79</v>
      </c>
      <c r="B83" s="15"/>
      <c r="C83" s="62" t="s">
        <v>24</v>
      </c>
      <c r="D83" s="25"/>
      <c r="E83" s="25"/>
      <c r="F83" s="27"/>
      <c r="G83" s="27"/>
      <c r="H83" s="27"/>
      <c r="I83" s="27"/>
    </row>
    <row r="84" s="1" customFormat="1" ht="15" customHeight="1" spans="1:9">
      <c r="A84" s="14">
        <v>80</v>
      </c>
      <c r="B84" s="15"/>
      <c r="C84" s="20" t="s">
        <v>13</v>
      </c>
      <c r="D84" s="17" t="s">
        <v>14</v>
      </c>
      <c r="E84" s="17" t="s">
        <v>15</v>
      </c>
      <c r="F84" s="17">
        <v>28</v>
      </c>
      <c r="G84" s="18">
        <v>1680</v>
      </c>
      <c r="H84" s="21">
        <f t="shared" si="11"/>
        <v>47040</v>
      </c>
      <c r="I84" s="53" t="s">
        <v>16</v>
      </c>
    </row>
    <row r="85" s="1" customFormat="1" ht="15" customHeight="1" spans="1:9">
      <c r="A85" s="14">
        <v>81</v>
      </c>
      <c r="B85" s="15"/>
      <c r="C85" s="62" t="s">
        <v>25</v>
      </c>
      <c r="D85" s="25"/>
      <c r="E85" s="25"/>
      <c r="F85" s="27"/>
      <c r="G85" s="27"/>
      <c r="H85" s="27"/>
      <c r="I85" s="27"/>
    </row>
    <row r="86" s="1" customFormat="1" ht="15" customHeight="1" spans="1:9">
      <c r="A86" s="14">
        <v>82</v>
      </c>
      <c r="B86" s="15"/>
      <c r="C86" s="20" t="s">
        <v>13</v>
      </c>
      <c r="D86" s="17" t="s">
        <v>26</v>
      </c>
      <c r="E86" s="17" t="s">
        <v>15</v>
      </c>
      <c r="F86" s="17">
        <v>56</v>
      </c>
      <c r="G86" s="18">
        <v>450</v>
      </c>
      <c r="H86" s="21">
        <f t="shared" si="11"/>
        <v>25200</v>
      </c>
      <c r="I86" s="53" t="s">
        <v>16</v>
      </c>
    </row>
    <row r="87" s="1" customFormat="1" ht="15" customHeight="1" spans="1:9">
      <c r="A87" s="14">
        <v>83</v>
      </c>
      <c r="B87" s="15"/>
      <c r="C87" s="22" t="s">
        <v>58</v>
      </c>
      <c r="D87" s="39"/>
      <c r="E87" s="39"/>
      <c r="F87" s="39"/>
      <c r="G87" s="44"/>
      <c r="H87" s="21"/>
      <c r="I87" s="54"/>
    </row>
    <row r="88" s="1" customFormat="1" ht="15" customHeight="1" spans="1:9">
      <c r="A88" s="14">
        <v>84</v>
      </c>
      <c r="B88" s="15"/>
      <c r="C88" s="63" t="s">
        <v>117</v>
      </c>
      <c r="D88" s="63"/>
      <c r="E88" s="63"/>
      <c r="F88" s="63"/>
      <c r="G88" s="63"/>
      <c r="H88" s="21"/>
      <c r="I88" s="53"/>
    </row>
    <row r="89" s="1" customFormat="1" ht="15" customHeight="1" spans="1:9">
      <c r="A89" s="14">
        <v>85</v>
      </c>
      <c r="B89" s="15"/>
      <c r="C89" s="59" t="s">
        <v>52</v>
      </c>
      <c r="D89" s="17" t="s">
        <v>118</v>
      </c>
      <c r="E89" s="17" t="s">
        <v>15</v>
      </c>
      <c r="F89" s="17">
        <v>8</v>
      </c>
      <c r="G89" s="23">
        <v>820</v>
      </c>
      <c r="H89" s="21">
        <f t="shared" ref="H89:H93" si="12">F89*G89</f>
        <v>6560</v>
      </c>
      <c r="I89" s="53" t="s">
        <v>16</v>
      </c>
    </row>
    <row r="90" s="1" customFormat="1" ht="15" customHeight="1" spans="1:9">
      <c r="A90" s="14">
        <v>86</v>
      </c>
      <c r="B90" s="15"/>
      <c r="C90" s="16" t="s">
        <v>119</v>
      </c>
      <c r="D90" s="17"/>
      <c r="E90" s="27"/>
      <c r="F90" s="27"/>
      <c r="G90" s="23"/>
      <c r="H90" s="21"/>
      <c r="I90" s="53"/>
    </row>
    <row r="91" s="1" customFormat="1" ht="15" customHeight="1" spans="1:11">
      <c r="A91" s="14">
        <v>87</v>
      </c>
      <c r="B91" s="15"/>
      <c r="C91" s="20" t="s">
        <v>52</v>
      </c>
      <c r="D91" s="17" t="s">
        <v>120</v>
      </c>
      <c r="E91" s="17" t="s">
        <v>15</v>
      </c>
      <c r="F91" s="17">
        <v>40</v>
      </c>
      <c r="G91" s="18">
        <v>400</v>
      </c>
      <c r="H91" s="21">
        <f t="shared" si="12"/>
        <v>16000</v>
      </c>
      <c r="I91" s="55" t="s">
        <v>37</v>
      </c>
      <c r="K91" s="1">
        <f>381060+83200</f>
        <v>464260</v>
      </c>
    </row>
    <row r="92" s="1" customFormat="1" ht="15" customHeight="1" spans="1:9">
      <c r="A92" s="14">
        <v>88</v>
      </c>
      <c r="B92" s="15"/>
      <c r="C92" s="22" t="s">
        <v>121</v>
      </c>
      <c r="D92" s="28"/>
      <c r="E92" s="28"/>
      <c r="F92" s="28"/>
      <c r="G92" s="44"/>
      <c r="H92" s="19"/>
      <c r="I92" s="57" t="s">
        <v>122</v>
      </c>
    </row>
    <row r="93" s="1" customFormat="1" ht="15" customHeight="1" spans="1:9">
      <c r="A93" s="14">
        <v>89</v>
      </c>
      <c r="B93" s="15">
        <v>44820</v>
      </c>
      <c r="C93" s="20" t="s">
        <v>123</v>
      </c>
      <c r="D93" s="17" t="s">
        <v>124</v>
      </c>
      <c r="E93" s="17" t="s">
        <v>115</v>
      </c>
      <c r="F93" s="17">
        <v>200</v>
      </c>
      <c r="G93" s="18">
        <v>8</v>
      </c>
      <c r="H93" s="21">
        <f t="shared" si="12"/>
        <v>1600</v>
      </c>
      <c r="I93" s="54" t="s">
        <v>125</v>
      </c>
    </row>
    <row r="94" s="1" customFormat="1" ht="15" customHeight="1" spans="1:9">
      <c r="A94" s="14">
        <v>90</v>
      </c>
      <c r="B94" s="15"/>
      <c r="C94" s="22" t="s">
        <v>126</v>
      </c>
      <c r="D94" s="42"/>
      <c r="E94" s="42"/>
      <c r="F94" s="42"/>
      <c r="G94" s="64"/>
      <c r="H94" s="65"/>
      <c r="I94" s="56"/>
    </row>
    <row r="95" s="1" customFormat="1" ht="15" customHeight="1" spans="1:9">
      <c r="A95" s="14">
        <v>91</v>
      </c>
      <c r="B95" s="15"/>
      <c r="C95" s="66" t="s">
        <v>127</v>
      </c>
      <c r="D95" s="29"/>
      <c r="E95" s="29"/>
      <c r="F95" s="29"/>
      <c r="G95" s="67"/>
      <c r="H95" s="68"/>
      <c r="I95" s="29"/>
    </row>
    <row r="96" s="1" customFormat="1" ht="15" customHeight="1" spans="1:9">
      <c r="A96" s="14">
        <v>92</v>
      </c>
      <c r="B96" s="15"/>
      <c r="C96" s="52" t="s">
        <v>128</v>
      </c>
      <c r="D96" s="52" t="s">
        <v>129</v>
      </c>
      <c r="E96" s="52" t="s">
        <v>15</v>
      </c>
      <c r="F96" s="52">
        <v>2</v>
      </c>
      <c r="G96" s="68">
        <v>350</v>
      </c>
      <c r="H96" s="21">
        <f>F96*G96</f>
        <v>700</v>
      </c>
      <c r="I96" s="82" t="s">
        <v>130</v>
      </c>
    </row>
    <row r="97" s="1" customFormat="1" ht="15" customHeight="1" spans="1:9">
      <c r="A97" s="14">
        <v>93</v>
      </c>
      <c r="B97" s="15"/>
      <c r="C97" s="22" t="s">
        <v>131</v>
      </c>
      <c r="D97" s="27"/>
      <c r="E97" s="27"/>
      <c r="F97" s="27"/>
      <c r="G97" s="27"/>
      <c r="H97" s="27"/>
      <c r="I97" s="27"/>
    </row>
    <row r="98" s="1" customFormat="1" ht="15" customHeight="1" spans="1:9">
      <c r="A98" s="14">
        <v>94</v>
      </c>
      <c r="B98" s="69">
        <v>44824</v>
      </c>
      <c r="C98" s="16" t="s">
        <v>132</v>
      </c>
      <c r="D98" s="17"/>
      <c r="E98" s="17"/>
      <c r="F98" s="17"/>
      <c r="G98" s="18"/>
      <c r="H98" s="19"/>
      <c r="I98" s="83" t="s">
        <v>133</v>
      </c>
    </row>
    <row r="99" s="1" customFormat="1" ht="15" customHeight="1" spans="1:9">
      <c r="A99" s="14">
        <v>95</v>
      </c>
      <c r="B99" s="70"/>
      <c r="C99" s="20" t="s">
        <v>134</v>
      </c>
      <c r="D99" s="17" t="s">
        <v>135</v>
      </c>
      <c r="E99" s="17" t="s">
        <v>15</v>
      </c>
      <c r="F99" s="17">
        <v>14</v>
      </c>
      <c r="G99" s="18">
        <v>2900</v>
      </c>
      <c r="H99" s="21">
        <f>F99*G99</f>
        <v>40600</v>
      </c>
      <c r="I99" s="84"/>
    </row>
    <row r="100" s="1" customFormat="1" ht="15" customHeight="1" spans="1:9">
      <c r="A100" s="14">
        <v>96</v>
      </c>
      <c r="B100" s="70"/>
      <c r="C100" s="22" t="s">
        <v>22</v>
      </c>
      <c r="D100" s="25"/>
      <c r="E100" s="25"/>
      <c r="F100" s="27"/>
      <c r="G100" s="27"/>
      <c r="H100" s="27"/>
      <c r="I100" s="85"/>
    </row>
    <row r="101" s="1" customFormat="1" ht="15" customHeight="1" spans="1:9">
      <c r="A101" s="14">
        <v>97</v>
      </c>
      <c r="B101" s="70"/>
      <c r="C101" s="16" t="s">
        <v>136</v>
      </c>
      <c r="D101" s="17"/>
      <c r="E101" s="17"/>
      <c r="F101" s="17"/>
      <c r="G101" s="23"/>
      <c r="H101" s="21"/>
      <c r="I101" s="53"/>
    </row>
    <row r="102" s="1" customFormat="1" ht="15" customHeight="1" spans="1:9">
      <c r="A102" s="14">
        <v>98</v>
      </c>
      <c r="B102" s="70"/>
      <c r="C102" s="16" t="s">
        <v>47</v>
      </c>
      <c r="D102" s="17" t="s">
        <v>137</v>
      </c>
      <c r="E102" s="17" t="s">
        <v>15</v>
      </c>
      <c r="F102" s="17">
        <v>26</v>
      </c>
      <c r="G102" s="23">
        <v>1500</v>
      </c>
      <c r="H102" s="21">
        <f>F102*G102</f>
        <v>39000</v>
      </c>
      <c r="I102" s="53" t="s">
        <v>138</v>
      </c>
    </row>
    <row r="103" s="1" customFormat="1" ht="15" customHeight="1" spans="1:9">
      <c r="A103" s="14">
        <v>99</v>
      </c>
      <c r="B103" s="70"/>
      <c r="C103" s="22" t="s">
        <v>139</v>
      </c>
      <c r="D103" s="17"/>
      <c r="E103" s="17"/>
      <c r="F103" s="17"/>
      <c r="G103" s="18"/>
      <c r="H103" s="21"/>
      <c r="I103" s="53"/>
    </row>
    <row r="104" s="1" customFormat="1" ht="15" customHeight="1" spans="1:9">
      <c r="A104" s="14">
        <v>100</v>
      </c>
      <c r="B104" s="70"/>
      <c r="C104" s="71" t="s">
        <v>140</v>
      </c>
      <c r="D104" s="72"/>
      <c r="E104" s="29"/>
      <c r="F104" s="73"/>
      <c r="G104" s="74"/>
      <c r="H104" s="75"/>
      <c r="I104" s="57"/>
    </row>
    <row r="105" s="1" customFormat="1" ht="15" customHeight="1" spans="1:9">
      <c r="A105" s="14">
        <v>101</v>
      </c>
      <c r="B105" s="70"/>
      <c r="C105" s="52" t="s">
        <v>13</v>
      </c>
      <c r="D105" s="52" t="s">
        <v>141</v>
      </c>
      <c r="E105" s="52" t="s">
        <v>15</v>
      </c>
      <c r="F105" s="52">
        <v>20</v>
      </c>
      <c r="G105" s="68">
        <v>180</v>
      </c>
      <c r="H105" s="21">
        <f>F105*G105</f>
        <v>3600</v>
      </c>
      <c r="I105" s="82" t="s">
        <v>142</v>
      </c>
    </row>
    <row r="106" s="1" customFormat="1" ht="15" customHeight="1" spans="1:9">
      <c r="A106" s="14">
        <v>102</v>
      </c>
      <c r="B106" s="70"/>
      <c r="C106" s="76" t="s">
        <v>131</v>
      </c>
      <c r="D106" s="77"/>
      <c r="E106" s="77"/>
      <c r="F106" s="77"/>
      <c r="G106" s="78"/>
      <c r="H106" s="79"/>
      <c r="I106" s="86"/>
    </row>
    <row r="107" s="1" customFormat="1" ht="15" customHeight="1" spans="1:9">
      <c r="A107" s="14">
        <v>103</v>
      </c>
      <c r="B107" s="80"/>
      <c r="C107" s="22"/>
      <c r="D107" s="27"/>
      <c r="E107" s="27"/>
      <c r="F107" s="27"/>
      <c r="G107" s="27"/>
      <c r="H107" s="27"/>
      <c r="I107" s="27"/>
    </row>
    <row r="108" s="1" customFormat="1" ht="15" customHeight="1" spans="1:9">
      <c r="A108" s="14">
        <v>104</v>
      </c>
      <c r="B108" s="28" t="s">
        <v>143</v>
      </c>
      <c r="C108" s="28"/>
      <c r="D108" s="28"/>
      <c r="E108" s="28"/>
      <c r="F108" s="28"/>
      <c r="G108" s="28"/>
      <c r="H108" s="81">
        <f>SUM(H5:H107)</f>
        <v>464260</v>
      </c>
      <c r="I108" s="87"/>
    </row>
  </sheetData>
  <mergeCells count="20">
    <mergeCell ref="A1:I1"/>
    <mergeCell ref="A2:I2"/>
    <mergeCell ref="A3:I3"/>
    <mergeCell ref="C88:G88"/>
    <mergeCell ref="C104:D104"/>
    <mergeCell ref="B108:G108"/>
    <mergeCell ref="B5:B19"/>
    <mergeCell ref="B20:B25"/>
    <mergeCell ref="B26:B30"/>
    <mergeCell ref="B31:B46"/>
    <mergeCell ref="B47:B48"/>
    <mergeCell ref="B49:B52"/>
    <mergeCell ref="B53:B58"/>
    <mergeCell ref="B59:B67"/>
    <mergeCell ref="B68:B70"/>
    <mergeCell ref="B71:B80"/>
    <mergeCell ref="B81:B92"/>
    <mergeCell ref="B93:B97"/>
    <mergeCell ref="B98:B107"/>
    <mergeCell ref="I98:I100"/>
  </mergeCells>
  <printOptions horizontalCentered="1"/>
  <pageMargins left="0.109722222222222" right="0.109722222222222" top="0.161111111111111" bottom="0.161111111111111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2022-09-20T07:07:00Z</dcterms:created>
  <dcterms:modified xsi:type="dcterms:W3CDTF">2022-10-11T08:14:00Z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EF20B998681F4308AA1DDAF5CBD255DD</vt:lpwstr>
  </property>
  <property fmtid="{D5CDD505-2E9C-101B-9397-08002B2CF9AE}" pid="4" name="KSOProductBuildVer">
    <vt:lpwstr>2052-11.1.0.12358</vt:lpwstr>
  </property>
</Properties>
</file>