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明细" sheetId="1" r:id="rId1"/>
  </sheets>
  <calcPr calcId="144525"/>
</workbook>
</file>

<file path=xl/sharedStrings.xml><?xml version="1.0" encoding="utf-8"?>
<sst xmlns="http://schemas.openxmlformats.org/spreadsheetml/2006/main" count="63" uniqueCount="52">
  <si>
    <t>施工厂房</t>
  </si>
  <si>
    <t>楼层</t>
  </si>
  <si>
    <t>桥架安装(米)</t>
  </si>
  <si>
    <t>办公区</t>
  </si>
  <si>
    <t>工厂区</t>
  </si>
  <si>
    <t>二次布线</t>
  </si>
  <si>
    <t>AP安装</t>
  </si>
  <si>
    <t>AP拆卸</t>
  </si>
  <si>
    <t>机柜安装</t>
  </si>
  <si>
    <t>光纤布线(米)400以上</t>
  </si>
  <si>
    <t>光纤布线(米)400以下</t>
  </si>
  <si>
    <t>光纤熔接(芯)</t>
  </si>
  <si>
    <t>线槽(米)</t>
  </si>
  <si>
    <t>线管(米)</t>
  </si>
  <si>
    <t>穿线铁管</t>
  </si>
  <si>
    <t>备注</t>
  </si>
  <si>
    <t>单据号</t>
  </si>
  <si>
    <t>抚州-齐兵</t>
  </si>
  <si>
    <t>项目</t>
  </si>
  <si>
    <t>单位</t>
  </si>
  <si>
    <t>单价</t>
  </si>
  <si>
    <t>数量</t>
  </si>
  <si>
    <t>金额</t>
  </si>
  <si>
    <t>抚州总装二楼-王雪琼</t>
  </si>
  <si>
    <t>人工费用-无线AP-安装、施工</t>
  </si>
  <si>
    <t>个</t>
  </si>
  <si>
    <t>抚州财务部-朱素瑶</t>
  </si>
  <si>
    <t>人工费用-PVC线槽-安装、施工</t>
  </si>
  <si>
    <t>米</t>
  </si>
  <si>
    <t>抚州PDI-郤敏</t>
  </si>
  <si>
    <t>人工费用-PVC线管-安装、施工</t>
  </si>
  <si>
    <t>抚州总装二楼-余方方</t>
  </si>
  <si>
    <t>人工费用-铁皮线槽-安装、施工</t>
  </si>
  <si>
    <t>抚州技术中心-李</t>
  </si>
  <si>
    <t>人工费用-穿线铁管-安装、施工</t>
  </si>
  <si>
    <t>总装工厂-戴鹏</t>
  </si>
  <si>
    <t>人工费用-桥架-安装、施工</t>
  </si>
  <si>
    <t>人工费用-光纤熔接（单位芯24芯及以下）</t>
  </si>
  <si>
    <t>芯</t>
  </si>
  <si>
    <t>人工费用-光纤熔接（单位芯36芯及以上）</t>
  </si>
  <si>
    <r>
      <t>人工费用-光纤（400米及以下）/室外</t>
    </r>
    <r>
      <rPr>
        <sz val="10"/>
        <color rgb="FFFF0000"/>
        <rFont val="宋体"/>
        <charset val="134"/>
      </rPr>
      <t xml:space="preserve"> 含直埋特殊情况</t>
    </r>
  </si>
  <si>
    <t>PCS</t>
  </si>
  <si>
    <t>合计</t>
  </si>
  <si>
    <t>人工费用-光纤（400米以上）/室内</t>
  </si>
  <si>
    <t>人工费用-一从墙面到用户桌面的布线（二次布线10个点以上）</t>
  </si>
  <si>
    <t>人工费用-一从配线间到用户桌面的布线（办公区）</t>
  </si>
  <si>
    <t>人工费用-一从配线间到用户桌面的布线（工厂区）</t>
  </si>
  <si>
    <t>壁挂式机柜安装（包括电源接通）</t>
  </si>
  <si>
    <t>台</t>
  </si>
  <si>
    <t>AP（点位补贴）</t>
  </si>
  <si>
    <t>单据2-6的补贴</t>
  </si>
  <si>
    <t>金额合计：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</si>
</sst>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8"/>
      <name val="宋体"/>
      <charset val="134"/>
    </font>
    <font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E40D08"/>
      <color rgb="0007E7EE"/>
      <color rgb="0000FFE6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4"/>
  <sheetViews>
    <sheetView tabSelected="1" workbookViewId="0">
      <pane ySplit="1" topLeftCell="A2" activePane="bottomLeft" state="frozen"/>
      <selection/>
      <selection pane="bottomLeft" activeCell="S21" sqref="S21"/>
    </sheetView>
  </sheetViews>
  <sheetFormatPr defaultColWidth="8.875" defaultRowHeight="13.5"/>
  <cols>
    <col min="1" max="1" width="20.25" style="1" customWidth="1"/>
    <col min="2" max="2" width="4.375" style="1" customWidth="1"/>
    <col min="3" max="3" width="8.125" style="2" customWidth="1"/>
    <col min="4" max="5" width="6.25" style="2" customWidth="1"/>
    <col min="6" max="6" width="8.125" style="1" customWidth="1"/>
    <col min="7" max="7" width="4.5" style="1" customWidth="1"/>
    <col min="8" max="8" width="6.375" style="1" customWidth="1"/>
    <col min="9" max="9" width="4.375" style="1" customWidth="1"/>
    <col min="10" max="11" width="11.25" style="1" customWidth="1"/>
    <col min="12" max="12" width="12" style="1" customWidth="1"/>
    <col min="13" max="14" width="4.5" style="1" customWidth="1"/>
    <col min="15" max="15" width="8.125" style="1" customWidth="1"/>
    <col min="16" max="16" width="4.375" style="1" customWidth="1"/>
    <col min="17" max="17" width="6.25" style="1" customWidth="1"/>
    <col min="18" max="18" width="7.25" style="1" customWidth="1"/>
    <col min="19" max="19" width="47.125" style="1" customWidth="1"/>
    <col min="20" max="22" width="6.375" style="1" customWidth="1"/>
    <col min="23" max="23" width="10.875" style="1" customWidth="1"/>
    <col min="24" max="24" width="37.5" style="1" customWidth="1"/>
    <col min="25" max="25" width="8.875" style="1"/>
    <col min="26" max="26" width="21.75" style="1" customWidth="1"/>
    <col min="27" max="16384" width="8.875" style="1"/>
  </cols>
  <sheetData>
    <row r="1" ht="36" customHeight="1" spans="1:17">
      <c r="A1" s="3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5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12" t="s">
        <v>12</v>
      </c>
      <c r="N1" s="12" t="s">
        <v>13</v>
      </c>
      <c r="O1" s="12" t="s">
        <v>14</v>
      </c>
      <c r="P1" s="3" t="s">
        <v>15</v>
      </c>
      <c r="Q1" s="3" t="s">
        <v>16</v>
      </c>
    </row>
    <row r="2" ht="18" customHeight="1" spans="1:24">
      <c r="A2" s="6" t="s">
        <v>17</v>
      </c>
      <c r="B2" s="6"/>
      <c r="C2" s="7"/>
      <c r="D2" s="8">
        <v>126</v>
      </c>
      <c r="E2" s="8"/>
      <c r="F2" s="8"/>
      <c r="G2" s="9">
        <v>12</v>
      </c>
      <c r="H2" s="9"/>
      <c r="I2" s="9">
        <v>1</v>
      </c>
      <c r="J2" s="9"/>
      <c r="K2" s="9">
        <v>1900</v>
      </c>
      <c r="L2" s="9">
        <v>48</v>
      </c>
      <c r="M2" s="9"/>
      <c r="N2" s="9"/>
      <c r="O2" s="10"/>
      <c r="P2" s="10"/>
      <c r="Q2" s="10">
        <v>1</v>
      </c>
      <c r="S2" s="13" t="s">
        <v>18</v>
      </c>
      <c r="T2" s="13" t="s">
        <v>19</v>
      </c>
      <c r="U2" s="13" t="s">
        <v>20</v>
      </c>
      <c r="V2" s="13" t="s">
        <v>21</v>
      </c>
      <c r="W2" s="13" t="s">
        <v>22</v>
      </c>
      <c r="X2" s="13" t="s">
        <v>15</v>
      </c>
    </row>
    <row r="3" ht="18" customHeight="1" spans="1:24">
      <c r="A3" s="6" t="s">
        <v>23</v>
      </c>
      <c r="B3" s="10"/>
      <c r="C3" s="7"/>
      <c r="D3" s="8">
        <v>17</v>
      </c>
      <c r="E3" s="8"/>
      <c r="F3" s="8"/>
      <c r="G3" s="9">
        <v>5</v>
      </c>
      <c r="H3" s="9"/>
      <c r="I3" s="9"/>
      <c r="J3" s="9"/>
      <c r="K3" s="9"/>
      <c r="L3" s="9"/>
      <c r="M3" s="9"/>
      <c r="N3" s="9"/>
      <c r="O3" s="10"/>
      <c r="P3" s="10"/>
      <c r="Q3" s="10">
        <v>2</v>
      </c>
      <c r="S3" s="14" t="s">
        <v>24</v>
      </c>
      <c r="T3" s="15" t="s">
        <v>25</v>
      </c>
      <c r="U3" s="15">
        <v>80</v>
      </c>
      <c r="V3" s="16">
        <f>G12</f>
        <v>23</v>
      </c>
      <c r="W3" s="16">
        <f>U3*V3</f>
        <v>1840</v>
      </c>
      <c r="X3" s="17"/>
    </row>
    <row r="4" ht="18" customHeight="1" spans="1:24">
      <c r="A4" s="6" t="s">
        <v>26</v>
      </c>
      <c r="B4" s="10"/>
      <c r="C4" s="7"/>
      <c r="D4" s="8">
        <v>5</v>
      </c>
      <c r="E4" s="8"/>
      <c r="F4" s="9"/>
      <c r="G4" s="9">
        <v>1</v>
      </c>
      <c r="H4" s="9"/>
      <c r="I4" s="8"/>
      <c r="J4" s="9"/>
      <c r="K4" s="9"/>
      <c r="L4" s="9"/>
      <c r="M4" s="9"/>
      <c r="N4" s="9"/>
      <c r="O4" s="10"/>
      <c r="P4" s="10"/>
      <c r="Q4" s="10">
        <v>3</v>
      </c>
      <c r="S4" s="14" t="s">
        <v>27</v>
      </c>
      <c r="T4" s="15" t="s">
        <v>28</v>
      </c>
      <c r="U4" s="15">
        <v>2</v>
      </c>
      <c r="V4" s="16">
        <f>M12</f>
        <v>0</v>
      </c>
      <c r="W4" s="16">
        <f t="shared" ref="W3:W17" si="0">U4*V4</f>
        <v>0</v>
      </c>
      <c r="X4" s="17"/>
    </row>
    <row r="5" ht="18" customHeight="1" spans="1:24">
      <c r="A5" s="6" t="s">
        <v>29</v>
      </c>
      <c r="B5" s="10"/>
      <c r="C5" s="7"/>
      <c r="D5" s="8">
        <v>6</v>
      </c>
      <c r="E5" s="8"/>
      <c r="F5" s="9"/>
      <c r="G5" s="9"/>
      <c r="H5" s="9"/>
      <c r="I5" s="9"/>
      <c r="J5" s="9"/>
      <c r="K5" s="9"/>
      <c r="L5" s="9"/>
      <c r="M5" s="9"/>
      <c r="N5" s="9"/>
      <c r="O5" s="10"/>
      <c r="P5" s="10"/>
      <c r="Q5" s="10">
        <v>4</v>
      </c>
      <c r="S5" s="14" t="s">
        <v>30</v>
      </c>
      <c r="T5" s="15" t="s">
        <v>28</v>
      </c>
      <c r="U5" s="15">
        <v>2</v>
      </c>
      <c r="V5" s="16">
        <f>N12</f>
        <v>110</v>
      </c>
      <c r="W5" s="16">
        <f t="shared" si="0"/>
        <v>220</v>
      </c>
      <c r="X5" s="17"/>
    </row>
    <row r="6" ht="18" customHeight="1" spans="1:24">
      <c r="A6" s="6" t="s">
        <v>31</v>
      </c>
      <c r="B6" s="6"/>
      <c r="C6" s="9"/>
      <c r="D6" s="9">
        <v>7</v>
      </c>
      <c r="E6" s="9"/>
      <c r="F6" s="9"/>
      <c r="G6" s="9">
        <v>1</v>
      </c>
      <c r="H6" s="9"/>
      <c r="I6" s="9"/>
      <c r="J6" s="9"/>
      <c r="K6" s="9"/>
      <c r="L6" s="9"/>
      <c r="M6" s="9"/>
      <c r="N6" s="9"/>
      <c r="O6" s="9"/>
      <c r="P6" s="10"/>
      <c r="Q6" s="10">
        <v>5</v>
      </c>
      <c r="S6" s="14" t="s">
        <v>32</v>
      </c>
      <c r="T6" s="15" t="s">
        <v>28</v>
      </c>
      <c r="U6" s="15">
        <v>3</v>
      </c>
      <c r="V6" s="16"/>
      <c r="W6" s="16">
        <f t="shared" si="0"/>
        <v>0</v>
      </c>
      <c r="X6" s="17"/>
    </row>
    <row r="7" ht="18" customHeight="1" spans="1:24">
      <c r="A7" s="6" t="s">
        <v>33</v>
      </c>
      <c r="B7" s="10"/>
      <c r="C7" s="7"/>
      <c r="D7" s="8">
        <v>1</v>
      </c>
      <c r="E7" s="8"/>
      <c r="F7" s="9"/>
      <c r="G7" s="9">
        <v>1</v>
      </c>
      <c r="H7" s="9"/>
      <c r="I7" s="9"/>
      <c r="J7" s="9"/>
      <c r="K7" s="9"/>
      <c r="L7" s="9"/>
      <c r="M7" s="9"/>
      <c r="N7" s="9"/>
      <c r="O7" s="10"/>
      <c r="P7" s="10"/>
      <c r="Q7" s="10">
        <v>6</v>
      </c>
      <c r="S7" s="14" t="s">
        <v>34</v>
      </c>
      <c r="T7" s="15" t="s">
        <v>28</v>
      </c>
      <c r="U7" s="15">
        <v>3</v>
      </c>
      <c r="V7" s="16">
        <f>O12</f>
        <v>0</v>
      </c>
      <c r="W7" s="16">
        <f t="shared" si="0"/>
        <v>0</v>
      </c>
      <c r="X7" s="17"/>
    </row>
    <row r="8" ht="18" customHeight="1" spans="1:24">
      <c r="A8" s="6" t="s">
        <v>35</v>
      </c>
      <c r="B8" s="6"/>
      <c r="C8" s="10"/>
      <c r="D8" s="10"/>
      <c r="E8" s="9">
        <v>11</v>
      </c>
      <c r="F8" s="9"/>
      <c r="G8" s="9">
        <v>3</v>
      </c>
      <c r="H8" s="9"/>
      <c r="I8" s="9"/>
      <c r="J8" s="9">
        <v>950</v>
      </c>
      <c r="K8" s="9"/>
      <c r="L8" s="9">
        <v>24</v>
      </c>
      <c r="M8" s="9"/>
      <c r="N8" s="9">
        <v>110</v>
      </c>
      <c r="O8" s="10"/>
      <c r="P8" s="10"/>
      <c r="Q8" s="10">
        <v>7</v>
      </c>
      <c r="S8" s="14" t="s">
        <v>36</v>
      </c>
      <c r="T8" s="15" t="s">
        <v>28</v>
      </c>
      <c r="U8" s="15">
        <v>20</v>
      </c>
      <c r="V8" s="16">
        <f>C12</f>
        <v>0</v>
      </c>
      <c r="W8" s="16">
        <f t="shared" si="0"/>
        <v>0</v>
      </c>
      <c r="X8" s="17"/>
    </row>
    <row r="9" ht="18" customHeight="1" spans="1:24">
      <c r="A9" s="6"/>
      <c r="B9" s="6"/>
      <c r="C9" s="10"/>
      <c r="D9" s="9"/>
      <c r="E9" s="9"/>
      <c r="F9" s="9"/>
      <c r="G9" s="9"/>
      <c r="H9" s="9"/>
      <c r="I9" s="9"/>
      <c r="J9" s="9"/>
      <c r="K9" s="9"/>
      <c r="L9" s="10"/>
      <c r="M9" s="10"/>
      <c r="N9" s="9"/>
      <c r="O9" s="10"/>
      <c r="P9" s="10"/>
      <c r="Q9" s="10"/>
      <c r="S9" s="14" t="s">
        <v>37</v>
      </c>
      <c r="T9" s="15" t="s">
        <v>38</v>
      </c>
      <c r="U9" s="15">
        <v>10</v>
      </c>
      <c r="V9" s="16"/>
      <c r="W9" s="16">
        <f t="shared" si="0"/>
        <v>0</v>
      </c>
      <c r="X9" s="17"/>
    </row>
    <row r="10" ht="18" customHeight="1" spans="1:24">
      <c r="A10" s="6"/>
      <c r="B10" s="6"/>
      <c r="C10" s="10"/>
      <c r="D10" s="10"/>
      <c r="E10" s="10"/>
      <c r="F10" s="10"/>
      <c r="G10" s="10"/>
      <c r="H10" s="10"/>
      <c r="I10" s="9"/>
      <c r="J10" s="10"/>
      <c r="K10" s="9"/>
      <c r="L10" s="10"/>
      <c r="M10" s="10"/>
      <c r="N10" s="9"/>
      <c r="O10" s="10"/>
      <c r="P10" s="10"/>
      <c r="Q10" s="10"/>
      <c r="S10" s="14" t="s">
        <v>39</v>
      </c>
      <c r="T10" s="15" t="s">
        <v>38</v>
      </c>
      <c r="U10" s="15">
        <v>8</v>
      </c>
      <c r="V10" s="16">
        <f>L12</f>
        <v>72</v>
      </c>
      <c r="W10" s="16">
        <f t="shared" si="0"/>
        <v>576</v>
      </c>
      <c r="X10" s="18"/>
    </row>
    <row r="11" ht="18" customHeight="1" spans="1:24">
      <c r="A11" s="6"/>
      <c r="B11" s="6"/>
      <c r="C11" s="10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10"/>
      <c r="Q11" s="10"/>
      <c r="S11" s="14" t="s">
        <v>40</v>
      </c>
      <c r="T11" s="15" t="s">
        <v>41</v>
      </c>
      <c r="U11" s="19">
        <v>3</v>
      </c>
      <c r="V11" s="16">
        <f>K12</f>
        <v>1900</v>
      </c>
      <c r="W11" s="16">
        <f t="shared" si="0"/>
        <v>5700</v>
      </c>
      <c r="X11" s="17"/>
    </row>
    <row r="12" ht="18" customHeight="1" spans="1:24">
      <c r="A12" s="10" t="s">
        <v>42</v>
      </c>
      <c r="B12" s="6"/>
      <c r="C12" s="10">
        <f>SUM(C2:C11)</f>
        <v>0</v>
      </c>
      <c r="D12" s="10">
        <f>SUM(D2:D11)</f>
        <v>162</v>
      </c>
      <c r="E12" s="10">
        <f>SUM(E2:E11)</f>
        <v>11</v>
      </c>
      <c r="F12" s="10">
        <f t="shared" ref="F12:O12" si="1">SUM(F2:F11)</f>
        <v>0</v>
      </c>
      <c r="G12" s="10">
        <f t="shared" si="1"/>
        <v>23</v>
      </c>
      <c r="H12" s="10">
        <f t="shared" si="1"/>
        <v>0</v>
      </c>
      <c r="I12" s="10">
        <f t="shared" si="1"/>
        <v>1</v>
      </c>
      <c r="J12" s="10">
        <f t="shared" si="1"/>
        <v>950</v>
      </c>
      <c r="K12" s="10">
        <f t="shared" si="1"/>
        <v>1900</v>
      </c>
      <c r="L12" s="10">
        <f t="shared" si="1"/>
        <v>72</v>
      </c>
      <c r="M12" s="10">
        <f t="shared" si="1"/>
        <v>0</v>
      </c>
      <c r="N12" s="10">
        <f t="shared" si="1"/>
        <v>110</v>
      </c>
      <c r="O12" s="10">
        <f t="shared" si="1"/>
        <v>0</v>
      </c>
      <c r="P12" s="10"/>
      <c r="Q12" s="10"/>
      <c r="S12" s="14" t="s">
        <v>43</v>
      </c>
      <c r="T12" s="15" t="s">
        <v>41</v>
      </c>
      <c r="U12" s="15">
        <v>2</v>
      </c>
      <c r="V12" s="16">
        <f>J12</f>
        <v>950</v>
      </c>
      <c r="W12" s="16">
        <f t="shared" si="0"/>
        <v>1900</v>
      </c>
      <c r="X12" s="17"/>
    </row>
    <row r="13" ht="18" customHeight="1" spans="1:24">
      <c r="A13" s="10"/>
      <c r="B13" s="6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S13" s="14" t="s">
        <v>44</v>
      </c>
      <c r="T13" s="15" t="s">
        <v>41</v>
      </c>
      <c r="U13" s="15">
        <v>20</v>
      </c>
      <c r="V13" s="16">
        <f>F12</f>
        <v>0</v>
      </c>
      <c r="W13" s="16">
        <f t="shared" si="0"/>
        <v>0</v>
      </c>
      <c r="X13" s="17"/>
    </row>
    <row r="14" ht="18" customHeight="1" spans="1:24">
      <c r="A14" s="10"/>
      <c r="B14" s="6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S14" s="14" t="s">
        <v>45</v>
      </c>
      <c r="T14" s="15" t="s">
        <v>41</v>
      </c>
      <c r="U14" s="15">
        <v>80</v>
      </c>
      <c r="V14" s="16">
        <f>D12</f>
        <v>162</v>
      </c>
      <c r="W14" s="16">
        <f t="shared" si="0"/>
        <v>12960</v>
      </c>
      <c r="X14" s="17"/>
    </row>
    <row r="15" ht="18" customHeight="1" spans="1:24">
      <c r="A15" s="6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S15" s="14" t="s">
        <v>46</v>
      </c>
      <c r="T15" s="15" t="s">
        <v>41</v>
      </c>
      <c r="U15" s="15">
        <v>108</v>
      </c>
      <c r="V15" s="16">
        <f>E12</f>
        <v>11</v>
      </c>
      <c r="W15" s="16">
        <f t="shared" si="0"/>
        <v>1188</v>
      </c>
      <c r="X15" s="18"/>
    </row>
    <row r="16" ht="18" customHeight="1" spans="1:24">
      <c r="A16" s="6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S16" s="14" t="s">
        <v>47</v>
      </c>
      <c r="T16" s="15" t="s">
        <v>48</v>
      </c>
      <c r="U16" s="15">
        <v>100</v>
      </c>
      <c r="V16" s="16">
        <f>I12</f>
        <v>1</v>
      </c>
      <c r="W16" s="16">
        <f t="shared" si="0"/>
        <v>100</v>
      </c>
      <c r="X16" s="18"/>
    </row>
    <row r="17" ht="18" customHeight="1" spans="1:24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S17" s="20" t="s">
        <v>49</v>
      </c>
      <c r="T17" s="15" t="s">
        <v>41</v>
      </c>
      <c r="U17" s="15">
        <v>80</v>
      </c>
      <c r="V17" s="16">
        <v>8</v>
      </c>
      <c r="W17" s="16">
        <f t="shared" si="0"/>
        <v>640</v>
      </c>
      <c r="X17" s="21" t="s">
        <v>50</v>
      </c>
    </row>
    <row r="18" ht="18" customHeight="1" spans="1:23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S18" s="1" t="s">
        <v>51</v>
      </c>
      <c r="W18" s="1">
        <f>SUM(W3:W17)</f>
        <v>25124</v>
      </c>
    </row>
    <row r="19" ht="18" customHeight="1" spans="3:8">
      <c r="C19" s="1"/>
      <c r="D19" s="1"/>
      <c r="E19" s="1"/>
      <c r="F19" s="11"/>
      <c r="G19" s="11"/>
      <c r="H19" s="11"/>
    </row>
    <row r="20" ht="18" customHeight="1" spans="3:5">
      <c r="C20" s="1"/>
      <c r="D20" s="1"/>
      <c r="E20" s="1"/>
    </row>
    <row r="21" ht="18" customHeight="1" spans="3:5">
      <c r="C21" s="1"/>
      <c r="D21" s="1"/>
      <c r="E21" s="1"/>
    </row>
    <row r="22" ht="18" customHeight="1"/>
    <row r="23" ht="30.95" customHeight="1"/>
    <row r="24" ht="30.95" customHeight="1"/>
  </sheetData>
  <mergeCells count="2">
    <mergeCell ref="S18:V18"/>
    <mergeCell ref="F19:G19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Pan中群</cp:lastModifiedBy>
  <dcterms:created xsi:type="dcterms:W3CDTF">2020-12-06T10:27:00Z</dcterms:created>
  <dcterms:modified xsi:type="dcterms:W3CDTF">2022-10-08T09:17:31Z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B3F0B123124B4D76B1709EC6E8BC843D</vt:lpwstr>
  </property>
</Properties>
</file>