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Sheet1!$A$3:$M$39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<sst xmlns="http://schemas.openxmlformats.org/spreadsheetml/2006/main" count="157" uniqueCount="104">
  <si>
    <t>常州焊装厂房信息化建设项目采购清单</t>
  </si>
  <si>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</si>
  <si>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</si>
  <si>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</si>
  <si>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</si>
  <si>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</si>
  <si>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</si>
  <si>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</si>
  <si>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</si>
  <si>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</si>
  <si>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</si>
  <si>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</si>
  <si>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</si>
  <si>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</si>
  <si>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</si>
  <si>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</si>
  <si>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</si>
  <si>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</si>
  <si>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</si>
  <si>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</si>
  <si>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</si>
  <si>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联塑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</si>
  <si>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</si>
  <si>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</si>
  <si>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</si>
  <si>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</si>
  <si>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</si>
  <si>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</si>
  <si>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</si>
  <si>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</si>
  <si>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</si>
  <si>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</si>
  <si>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</si>
  <si>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</si>
  <si>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</si>
  <si>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</si>
  <si>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烽火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</si>
  <si>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</si>
  <si>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</si>
  <si>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</si>
  <si>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</si>
  <si>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</si>
  <si>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</si>
  <si>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</si>
  <si>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</si>
  <si>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</si>
  <si>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</si>
  <si>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</si>
  <si>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</si>
  <si>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</si>
  <si>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</t>
  </si>
  <si>
    <t>无线AP安装，包括安装辅件</t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</si>
  <si>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</si>
  <si>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</si>
  <si>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</si>
  <si>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</si>
  <si>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</si>
  <si>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</si>
  <si>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</si>
  <si>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</si>
  <si>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分光器</t>
  </si>
  <si>
    <t>分光器typec1:16</t>
  </si>
  <si>
    <t>分光器typeB2:16</t>
  </si>
  <si>
    <t>壁挂式机柜</t>
  </si>
  <si>
    <t>图腾</t>
  </si>
  <si>
    <t>600*600*635 12U壁挂式网络机柜，</t>
  </si>
  <si>
    <t>网络机柜</t>
  </si>
  <si>
    <t>600*600标准42U 19英寸网络机柜，带轮及支撑脚,</t>
  </si>
  <si>
    <t>机柜PDU</t>
  </si>
  <si>
    <t>威腾源</t>
  </si>
  <si>
    <t>1U 6位及以上10A</t>
  </si>
  <si>
    <t>16A明装工业插头</t>
  </si>
  <si>
    <t>防水工业插头插座 16A</t>
  </si>
  <si>
    <t>弱电走线架</t>
  </si>
  <si>
    <t>亚明</t>
  </si>
  <si>
    <t>400*100mm 弱电线缆理线网格桥架</t>
  </si>
  <si>
    <t>线路点位标识</t>
  </si>
  <si>
    <t>定制</t>
  </si>
  <si>
    <t>交换机、信息点，模块，配线架，电话点标识、所有线路标识</t>
  </si>
  <si>
    <t>点</t>
  </si>
  <si>
    <t>网络信息点</t>
  </si>
  <si>
    <t>布线信息点</t>
  </si>
  <si>
    <t>PVC线槽、线管</t>
  </si>
  <si>
    <t>39*19 PVC线槽，20,25管</t>
  </si>
  <si>
    <t>KBG管</t>
  </si>
  <si>
    <t>20,25全镀锌管</t>
  </si>
  <si>
    <t>弱电水平桥架</t>
  </si>
  <si>
    <t>恒瑞</t>
  </si>
  <si>
    <t>150*100*2.0国标 镀锌板材加强型最长6M中间加隔板</t>
  </si>
  <si>
    <t>机柜电源线</t>
  </si>
  <si>
    <t>起帆</t>
  </si>
  <si>
    <t>RVV3*2.5 用于机柜配电</t>
  </si>
  <si>
    <t>机房电配电柜</t>
  </si>
  <si>
    <t>机房配电柜800*500*1600、按机柜配电需求进行设计</t>
  </si>
  <si>
    <t>UPS后备电源</t>
  </si>
  <si>
    <t>台达</t>
  </si>
  <si>
    <t>30KVA三进三出不间断后备电源系统主机，后备两小时左右，配32节12V100AH电池及电池柜组</t>
  </si>
  <si>
    <t>空调</t>
  </si>
  <si>
    <t>格力</t>
  </si>
  <si>
    <t>1.5P</t>
  </si>
  <si>
    <t>室外管井</t>
  </si>
  <si>
    <t>现场定制</t>
  </si>
  <si>
    <t>部分管道，弱电井的开挖和修复</t>
  </si>
  <si>
    <t>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</si>
</sst>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等线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topLeftCell="A31" workbookViewId="0">
      <selection activeCell="M18" sqref="M18"/>
    </sheetView>
  </sheetViews>
  <sheetFormatPr defaultColWidth="9" defaultRowHeight="12"/>
  <cols>
    <col min="1" max="1" width="3.875" style="1" customWidth="1"/>
    <col min="2" max="2" width="13.625" style="1" customWidth="1"/>
    <col min="3" max="3" width="7.125" style="1" customWidth="1"/>
    <col min="4" max="4" width="26.125" style="1" customWidth="1"/>
    <col min="5" max="5" width="4.125" style="1" customWidth="1"/>
    <col min="6" max="6" width="5.75" style="1" customWidth="1"/>
    <col min="7" max="7" width="8.75" style="1" customWidth="1"/>
    <col min="8" max="8" width="13.125" style="1" customWidth="1"/>
    <col min="9" max="9" width="11.875" style="1" customWidth="1"/>
    <col min="10" max="10" width="9.25" style="1" customWidth="1"/>
    <col min="11" max="11" width="9.5" style="1" customWidth="1"/>
    <col min="12" max="12" width="8.375" style="1" customWidth="1"/>
    <col min="13" max="13" width="18.625" style="1" customWidth="1"/>
    <col min="14" max="16" width="9" style="1"/>
    <col min="17" max="17" width="11.125" style="1"/>
    <col min="18" max="16384" width="9" style="1"/>
  </cols>
  <sheetData>
    <row r="1" s="1" customFormat="1" ht="2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="1" customFormat="1" ht="13.5" spans="1:13">
      <c r="A2" s="3"/>
      <c r="B2" s="3"/>
      <c r="C2" s="3"/>
      <c r="D2" s="3"/>
      <c r="E2" s="3"/>
      <c r="F2" s="3"/>
      <c r="G2" s="4"/>
      <c r="H2" s="5"/>
      <c r="I2" s="3"/>
      <c r="J2" s="3"/>
      <c r="K2" s="3"/>
      <c r="L2" s="3"/>
      <c r="M2" s="4"/>
    </row>
    <row r="3" s="1" customFormat="1" ht="24" spans="1:14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8" t="s">
        <v>7</v>
      </c>
      <c r="H3" s="8" t="s">
        <v>8</v>
      </c>
      <c r="I3" s="15" t="s">
        <v>9</v>
      </c>
      <c r="J3" s="15" t="s">
        <v>10</v>
      </c>
      <c r="K3" s="15" t="s">
        <v>11</v>
      </c>
      <c r="L3" s="15" t="s">
        <v>10</v>
      </c>
      <c r="M3" s="15" t="s">
        <v>12</v>
      </c>
      <c r="N3" s="16" t="s">
        <v>13</v>
      </c>
    </row>
    <row r="4" s="1" customFormat="1" ht="24" customHeight="1" spans="1:13">
      <c r="A4" s="9">
        <v>1</v>
      </c>
      <c r="B4" s="9" t="s">
        <v>14</v>
      </c>
      <c r="C4" s="10" t="s">
        <v>15</v>
      </c>
      <c r="D4" s="9" t="s">
        <v>16</v>
      </c>
      <c r="E4" s="9" t="s">
        <v>17</v>
      </c>
      <c r="F4" s="9">
        <v>275</v>
      </c>
      <c r="G4" s="10">
        <v>0</v>
      </c>
      <c r="H4" s="11">
        <f>SUM(F4*G4)</f>
        <v>0</v>
      </c>
      <c r="I4" s="17">
        <v>0</v>
      </c>
      <c r="J4" s="17">
        <f>SUM(G4*I4)</f>
        <v>0</v>
      </c>
      <c r="K4" s="17"/>
      <c r="L4" s="17"/>
      <c r="M4" s="18"/>
    </row>
    <row r="5" s="1" customFormat="1" ht="24" customHeight="1" spans="1:13">
      <c r="A5" s="9">
        <v>2</v>
      </c>
      <c r="B5" s="9" t="s">
        <v>18</v>
      </c>
      <c r="C5" s="10" t="s">
        <v>15</v>
      </c>
      <c r="D5" s="9" t="s">
        <v>19</v>
      </c>
      <c r="E5" s="9" t="s">
        <v>17</v>
      </c>
      <c r="F5" s="9">
        <v>275</v>
      </c>
      <c r="G5" s="10">
        <v>3</v>
      </c>
      <c r="H5" s="11">
        <f t="shared" ref="H5:H39" si="0">SUM(F5*G5)</f>
        <v>825</v>
      </c>
      <c r="I5" s="17"/>
      <c r="J5" s="17">
        <f t="shared" ref="J5:J39" si="1">SUM(G5*I5)</f>
        <v>0</v>
      </c>
      <c r="K5" s="17"/>
      <c r="L5" s="17"/>
      <c r="M5" s="18"/>
    </row>
    <row r="6" s="1" customFormat="1" ht="24" customHeight="1" spans="1:13">
      <c r="A6" s="9">
        <v>3</v>
      </c>
      <c r="B6" s="9" t="s">
        <v>20</v>
      </c>
      <c r="C6" s="10" t="s">
        <v>21</v>
      </c>
      <c r="D6" s="9" t="s">
        <v>22</v>
      </c>
      <c r="E6" s="9" t="s">
        <v>17</v>
      </c>
      <c r="F6" s="9">
        <v>1175</v>
      </c>
      <c r="G6" s="10">
        <v>0</v>
      </c>
      <c r="H6" s="11">
        <f t="shared" si="0"/>
        <v>0</v>
      </c>
      <c r="I6" s="17"/>
      <c r="J6" s="17">
        <f t="shared" si="1"/>
        <v>0</v>
      </c>
      <c r="K6" s="17"/>
      <c r="L6" s="17"/>
      <c r="M6" s="18"/>
    </row>
    <row r="7" s="1" customFormat="1" ht="24" customHeight="1" spans="1:13">
      <c r="A7" s="9">
        <v>4</v>
      </c>
      <c r="B7" s="9" t="s">
        <v>23</v>
      </c>
      <c r="C7" s="10" t="s">
        <v>15</v>
      </c>
      <c r="D7" s="9" t="s">
        <v>24</v>
      </c>
      <c r="E7" s="9" t="s">
        <v>25</v>
      </c>
      <c r="F7" s="9">
        <v>300</v>
      </c>
      <c r="G7" s="10">
        <v>5</v>
      </c>
      <c r="H7" s="11">
        <f t="shared" si="0"/>
        <v>1500</v>
      </c>
      <c r="I7" s="17">
        <v>100</v>
      </c>
      <c r="J7" s="17">
        <f t="shared" si="1"/>
        <v>500</v>
      </c>
      <c r="K7" s="17"/>
      <c r="L7" s="17"/>
      <c r="M7" s="18"/>
    </row>
    <row r="8" s="1" customFormat="1" ht="24" customHeight="1" spans="1:13">
      <c r="A8" s="9">
        <v>5</v>
      </c>
      <c r="B8" s="9" t="s">
        <v>26</v>
      </c>
      <c r="C8" s="10" t="s">
        <v>15</v>
      </c>
      <c r="D8" s="9" t="s">
        <v>26</v>
      </c>
      <c r="E8" s="9" t="s">
        <v>27</v>
      </c>
      <c r="F8" s="9">
        <v>192</v>
      </c>
      <c r="G8" s="10">
        <v>0</v>
      </c>
      <c r="H8" s="11">
        <f t="shared" si="0"/>
        <v>0</v>
      </c>
      <c r="I8" s="17"/>
      <c r="J8" s="17">
        <f t="shared" si="1"/>
        <v>0</v>
      </c>
      <c r="K8" s="17"/>
      <c r="L8" s="17"/>
      <c r="M8" s="18"/>
    </row>
    <row r="9" s="1" customFormat="1" ht="24" customHeight="1" spans="1:13">
      <c r="A9" s="9">
        <v>6</v>
      </c>
      <c r="B9" s="9" t="s">
        <v>28</v>
      </c>
      <c r="C9" s="10" t="s">
        <v>15</v>
      </c>
      <c r="D9" s="9" t="s">
        <v>28</v>
      </c>
      <c r="E9" s="9" t="s">
        <v>29</v>
      </c>
      <c r="F9" s="9">
        <v>69</v>
      </c>
      <c r="G9" s="10">
        <v>5</v>
      </c>
      <c r="H9" s="11">
        <f t="shared" si="0"/>
        <v>345</v>
      </c>
      <c r="I9" s="17">
        <v>40</v>
      </c>
      <c r="J9" s="17">
        <f t="shared" si="1"/>
        <v>200</v>
      </c>
      <c r="K9" s="17"/>
      <c r="L9" s="17"/>
      <c r="M9" s="17"/>
    </row>
    <row r="10" s="1" customFormat="1" ht="24" customHeight="1" spans="1:13">
      <c r="A10" s="9">
        <v>7</v>
      </c>
      <c r="B10" s="9" t="s">
        <v>30</v>
      </c>
      <c r="C10" s="10" t="s">
        <v>15</v>
      </c>
      <c r="D10" s="9" t="s">
        <v>31</v>
      </c>
      <c r="E10" s="9" t="s">
        <v>32</v>
      </c>
      <c r="F10" s="9">
        <v>242</v>
      </c>
      <c r="G10" s="10">
        <v>5</v>
      </c>
      <c r="H10" s="11">
        <f t="shared" si="0"/>
        <v>1210</v>
      </c>
      <c r="I10" s="17">
        <v>150</v>
      </c>
      <c r="J10" s="17">
        <f t="shared" si="1"/>
        <v>750</v>
      </c>
      <c r="K10" s="17"/>
      <c r="L10" s="17"/>
      <c r="M10" s="17"/>
    </row>
    <row r="11" s="1" customFormat="1" ht="24" customHeight="1" spans="1:13">
      <c r="A11" s="9">
        <v>8</v>
      </c>
      <c r="B11" s="9" t="s">
        <v>33</v>
      </c>
      <c r="C11" s="10" t="s">
        <v>15</v>
      </c>
      <c r="D11" s="9" t="s">
        <v>34</v>
      </c>
      <c r="E11" s="9" t="s">
        <v>17</v>
      </c>
      <c r="F11" s="9">
        <v>2100</v>
      </c>
      <c r="G11" s="10">
        <v>0</v>
      </c>
      <c r="H11" s="11">
        <f t="shared" si="0"/>
        <v>0</v>
      </c>
      <c r="I11" s="17"/>
      <c r="J11" s="17">
        <f t="shared" si="1"/>
        <v>0</v>
      </c>
      <c r="K11" s="17"/>
      <c r="L11" s="17"/>
      <c r="M11" s="17"/>
    </row>
    <row r="12" s="1" customFormat="1" ht="24" customHeight="1" spans="1:13">
      <c r="A12" s="9">
        <v>9</v>
      </c>
      <c r="B12" s="9" t="s">
        <v>35</v>
      </c>
      <c r="C12" s="10" t="s">
        <v>36</v>
      </c>
      <c r="D12" s="9" t="s">
        <v>37</v>
      </c>
      <c r="E12" s="9" t="s">
        <v>38</v>
      </c>
      <c r="F12" s="9">
        <v>26500</v>
      </c>
      <c r="G12" s="10">
        <v>2</v>
      </c>
      <c r="H12" s="11">
        <f t="shared" si="0"/>
        <v>53000</v>
      </c>
      <c r="I12" s="17">
        <v>20000</v>
      </c>
      <c r="J12" s="17">
        <f t="shared" si="1"/>
        <v>40000</v>
      </c>
      <c r="K12" s="17"/>
      <c r="L12" s="17"/>
      <c r="M12" s="17"/>
    </row>
    <row r="13" s="1" customFormat="1" ht="24" customHeight="1" spans="1:13">
      <c r="A13" s="9">
        <v>10</v>
      </c>
      <c r="B13" s="9" t="s">
        <v>39</v>
      </c>
      <c r="C13" s="10" t="s">
        <v>36</v>
      </c>
      <c r="D13" s="9" t="s">
        <v>40</v>
      </c>
      <c r="E13" s="9" t="s">
        <v>38</v>
      </c>
      <c r="F13" s="9">
        <v>23200</v>
      </c>
      <c r="G13" s="10">
        <v>2</v>
      </c>
      <c r="H13" s="11">
        <f t="shared" si="0"/>
        <v>46400</v>
      </c>
      <c r="I13" s="17">
        <v>3000</v>
      </c>
      <c r="J13" s="17">
        <f t="shared" si="1"/>
        <v>6000</v>
      </c>
      <c r="K13" s="17"/>
      <c r="L13" s="17"/>
      <c r="M13" s="17"/>
    </row>
    <row r="14" s="1" customFormat="1" ht="24" customHeight="1" spans="1:13">
      <c r="A14" s="9">
        <v>11</v>
      </c>
      <c r="B14" s="9" t="s">
        <v>41</v>
      </c>
      <c r="C14" s="10" t="s">
        <v>42</v>
      </c>
      <c r="D14" s="9" t="s">
        <v>43</v>
      </c>
      <c r="E14" s="9" t="s">
        <v>17</v>
      </c>
      <c r="F14" s="9">
        <v>67</v>
      </c>
      <c r="G14" s="10">
        <v>5</v>
      </c>
      <c r="H14" s="11">
        <f t="shared" si="0"/>
        <v>335</v>
      </c>
      <c r="I14" s="17"/>
      <c r="J14" s="17">
        <f t="shared" si="1"/>
        <v>0</v>
      </c>
      <c r="K14" s="17"/>
      <c r="L14" s="17"/>
      <c r="M14" s="17"/>
    </row>
    <row r="15" s="1" customFormat="1" ht="24" customHeight="1" spans="1:13">
      <c r="A15" s="9">
        <v>12</v>
      </c>
      <c r="B15" s="9" t="s">
        <v>44</v>
      </c>
      <c r="C15" s="10" t="s">
        <v>42</v>
      </c>
      <c r="D15" s="9" t="s">
        <v>45</v>
      </c>
      <c r="E15" s="9" t="s">
        <v>17</v>
      </c>
      <c r="F15" s="9">
        <v>31</v>
      </c>
      <c r="G15" s="10">
        <v>5</v>
      </c>
      <c r="H15" s="11">
        <f t="shared" si="0"/>
        <v>155</v>
      </c>
      <c r="I15" s="17">
        <v>2</v>
      </c>
      <c r="J15" s="17">
        <f t="shared" si="1"/>
        <v>10</v>
      </c>
      <c r="K15" s="17"/>
      <c r="L15" s="17"/>
      <c r="M15" s="17"/>
    </row>
    <row r="16" s="2" customFormat="1" ht="24" customHeight="1" spans="1:13">
      <c r="A16" s="9">
        <v>13</v>
      </c>
      <c r="B16" s="9" t="s">
        <v>46</v>
      </c>
      <c r="C16" s="10" t="s">
        <v>47</v>
      </c>
      <c r="D16" s="9" t="s">
        <v>48</v>
      </c>
      <c r="E16" s="9" t="s">
        <v>49</v>
      </c>
      <c r="F16" s="9">
        <v>3096</v>
      </c>
      <c r="G16" s="12">
        <v>8</v>
      </c>
      <c r="H16" s="11">
        <f t="shared" si="0"/>
        <v>24768</v>
      </c>
      <c r="I16" s="17">
        <v>2500</v>
      </c>
      <c r="J16" s="17">
        <f t="shared" si="1"/>
        <v>20000</v>
      </c>
      <c r="K16" s="17"/>
      <c r="L16" s="17"/>
      <c r="M16" s="17"/>
    </row>
    <row r="17" s="2" customFormat="1" ht="24" customHeight="1" spans="1:13">
      <c r="A17" s="9">
        <v>14</v>
      </c>
      <c r="B17" s="9" t="s">
        <v>50</v>
      </c>
      <c r="C17" s="10" t="s">
        <v>47</v>
      </c>
      <c r="D17" s="9" t="s">
        <v>51</v>
      </c>
      <c r="E17" s="9" t="s">
        <v>52</v>
      </c>
      <c r="F17" s="9">
        <v>295</v>
      </c>
      <c r="G17" s="12">
        <v>200</v>
      </c>
      <c r="H17" s="11">
        <f t="shared" si="0"/>
        <v>59000</v>
      </c>
      <c r="I17" s="17">
        <v>180</v>
      </c>
      <c r="J17" s="17">
        <f t="shared" si="1"/>
        <v>36000</v>
      </c>
      <c r="K17" s="17"/>
      <c r="L17" s="17"/>
      <c r="M17" s="17"/>
    </row>
    <row r="18" s="1" customFormat="1" ht="24" customHeight="1" spans="1:13">
      <c r="A18" s="9">
        <v>15</v>
      </c>
      <c r="B18" s="9" t="s">
        <v>53</v>
      </c>
      <c r="C18" s="10" t="s">
        <v>42</v>
      </c>
      <c r="D18" s="9" t="s">
        <v>54</v>
      </c>
      <c r="E18" s="9" t="s">
        <v>55</v>
      </c>
      <c r="F18" s="9">
        <v>30</v>
      </c>
      <c r="G18" s="10">
        <v>0</v>
      </c>
      <c r="H18" s="11">
        <f t="shared" si="0"/>
        <v>0</v>
      </c>
      <c r="I18" s="17"/>
      <c r="J18" s="17">
        <f t="shared" si="1"/>
        <v>0</v>
      </c>
      <c r="K18" s="17"/>
      <c r="L18" s="17"/>
      <c r="M18" s="17"/>
    </row>
    <row r="19" s="1" customFormat="1" ht="24" customHeight="1" spans="1:13">
      <c r="A19" s="9">
        <v>16</v>
      </c>
      <c r="B19" s="9" t="s">
        <v>53</v>
      </c>
      <c r="C19" s="10" t="s">
        <v>42</v>
      </c>
      <c r="D19" s="9" t="s">
        <v>56</v>
      </c>
      <c r="E19" s="9" t="s">
        <v>55</v>
      </c>
      <c r="F19" s="9">
        <v>416</v>
      </c>
      <c r="G19" s="10">
        <v>0</v>
      </c>
      <c r="H19" s="11">
        <f t="shared" si="0"/>
        <v>0</v>
      </c>
      <c r="I19" s="17"/>
      <c r="J19" s="17">
        <f t="shared" si="1"/>
        <v>0</v>
      </c>
      <c r="K19" s="17"/>
      <c r="L19" s="17"/>
      <c r="M19" s="18"/>
    </row>
    <row r="20" s="1" customFormat="1" ht="24" customHeight="1" spans="1:13">
      <c r="A20" s="9">
        <v>17</v>
      </c>
      <c r="B20" s="9" t="s">
        <v>53</v>
      </c>
      <c r="C20" s="10" t="s">
        <v>42</v>
      </c>
      <c r="D20" s="9" t="s">
        <v>57</v>
      </c>
      <c r="E20" s="9" t="s">
        <v>25</v>
      </c>
      <c r="F20" s="9">
        <v>50</v>
      </c>
      <c r="G20" s="10">
        <v>0</v>
      </c>
      <c r="H20" s="11">
        <f t="shared" si="0"/>
        <v>0</v>
      </c>
      <c r="I20" s="17"/>
      <c r="J20" s="17">
        <f t="shared" si="1"/>
        <v>0</v>
      </c>
      <c r="K20" s="17"/>
      <c r="L20" s="17"/>
      <c r="M20" s="17"/>
    </row>
    <row r="21" s="1" customFormat="1" ht="24" customHeight="1" spans="1:13">
      <c r="A21" s="9">
        <v>18</v>
      </c>
      <c r="B21" s="9" t="s">
        <v>53</v>
      </c>
      <c r="C21" s="10" t="s">
        <v>42</v>
      </c>
      <c r="D21" s="9" t="s">
        <v>58</v>
      </c>
      <c r="E21" s="9" t="s">
        <v>25</v>
      </c>
      <c r="F21" s="9">
        <v>50</v>
      </c>
      <c r="G21" s="10">
        <v>0</v>
      </c>
      <c r="H21" s="11">
        <f t="shared" si="0"/>
        <v>0</v>
      </c>
      <c r="I21" s="17"/>
      <c r="J21" s="17">
        <f t="shared" si="1"/>
        <v>0</v>
      </c>
      <c r="K21" s="17"/>
      <c r="L21" s="17"/>
      <c r="M21" s="17"/>
    </row>
    <row r="22" s="1" customFormat="1" ht="24" customHeight="1" spans="1:13">
      <c r="A22" s="9">
        <v>19</v>
      </c>
      <c r="B22" s="9" t="s">
        <v>53</v>
      </c>
      <c r="C22" s="10" t="s">
        <v>42</v>
      </c>
      <c r="D22" s="9" t="s">
        <v>59</v>
      </c>
      <c r="E22" s="9" t="s">
        <v>25</v>
      </c>
      <c r="F22" s="9">
        <v>50</v>
      </c>
      <c r="G22" s="10">
        <v>0</v>
      </c>
      <c r="H22" s="11">
        <f t="shared" si="0"/>
        <v>0</v>
      </c>
      <c r="I22" s="17"/>
      <c r="J22" s="17">
        <f t="shared" si="1"/>
        <v>0</v>
      </c>
      <c r="K22" s="17"/>
      <c r="L22" s="17"/>
      <c r="M22" s="17"/>
    </row>
    <row r="23" s="1" customFormat="1" ht="24" customHeight="1" spans="1:13">
      <c r="A23" s="9">
        <v>20</v>
      </c>
      <c r="B23" s="9" t="s">
        <v>60</v>
      </c>
      <c r="C23" s="9"/>
      <c r="D23" s="9" t="s">
        <v>61</v>
      </c>
      <c r="E23" s="9" t="s">
        <v>17</v>
      </c>
      <c r="F23" s="9">
        <v>6</v>
      </c>
      <c r="G23" s="10">
        <v>0</v>
      </c>
      <c r="H23" s="11">
        <f t="shared" si="0"/>
        <v>0</v>
      </c>
      <c r="I23" s="17"/>
      <c r="J23" s="17">
        <f t="shared" si="1"/>
        <v>0</v>
      </c>
      <c r="K23" s="17"/>
      <c r="L23" s="17"/>
      <c r="M23" s="17"/>
    </row>
    <row r="24" s="1" customFormat="1" ht="24" customHeight="1" spans="1:13">
      <c r="A24" s="9">
        <v>21</v>
      </c>
      <c r="B24" s="9" t="s">
        <v>60</v>
      </c>
      <c r="C24" s="9"/>
      <c r="D24" s="9" t="s">
        <v>62</v>
      </c>
      <c r="E24" s="9" t="s">
        <v>17</v>
      </c>
      <c r="F24" s="9">
        <v>6</v>
      </c>
      <c r="G24" s="10">
        <v>0</v>
      </c>
      <c r="H24" s="11">
        <f t="shared" si="0"/>
        <v>0</v>
      </c>
      <c r="I24" s="17"/>
      <c r="J24" s="17">
        <f t="shared" si="1"/>
        <v>0</v>
      </c>
      <c r="K24" s="17"/>
      <c r="L24" s="17"/>
      <c r="M24" s="17"/>
    </row>
    <row r="25" s="1" customFormat="1" ht="24" customHeight="1" spans="1:13">
      <c r="A25" s="9">
        <v>22</v>
      </c>
      <c r="B25" s="9" t="s">
        <v>63</v>
      </c>
      <c r="C25" s="10" t="s">
        <v>64</v>
      </c>
      <c r="D25" s="9" t="s">
        <v>65</v>
      </c>
      <c r="E25" s="9" t="s">
        <v>17</v>
      </c>
      <c r="F25" s="9">
        <v>67</v>
      </c>
      <c r="G25" s="10">
        <v>100</v>
      </c>
      <c r="H25" s="11">
        <f t="shared" si="0"/>
        <v>6700</v>
      </c>
      <c r="I25" s="17">
        <v>58</v>
      </c>
      <c r="J25" s="17">
        <f t="shared" si="1"/>
        <v>5800</v>
      </c>
      <c r="K25" s="17"/>
      <c r="L25" s="17"/>
      <c r="M25" s="17"/>
    </row>
    <row r="26" s="1" customFormat="1" ht="24" customHeight="1" spans="1:13">
      <c r="A26" s="9">
        <v>23</v>
      </c>
      <c r="B26" s="9" t="s">
        <v>66</v>
      </c>
      <c r="C26" s="10" t="s">
        <v>64</v>
      </c>
      <c r="D26" s="9" t="s">
        <v>67</v>
      </c>
      <c r="E26" s="9" t="s">
        <v>17</v>
      </c>
      <c r="F26" s="9">
        <v>6</v>
      </c>
      <c r="G26" s="10">
        <v>100</v>
      </c>
      <c r="H26" s="11">
        <f t="shared" si="0"/>
        <v>600</v>
      </c>
      <c r="I26" s="17">
        <v>6</v>
      </c>
      <c r="J26" s="17">
        <f t="shared" si="1"/>
        <v>600</v>
      </c>
      <c r="K26" s="17"/>
      <c r="L26" s="17"/>
      <c r="M26" s="17"/>
    </row>
    <row r="27" s="1" customFormat="1" ht="24" customHeight="1" spans="1:13">
      <c r="A27" s="9">
        <v>24</v>
      </c>
      <c r="B27" s="9" t="s">
        <v>68</v>
      </c>
      <c r="C27" s="10" t="s">
        <v>69</v>
      </c>
      <c r="D27" s="9" t="s">
        <v>70</v>
      </c>
      <c r="E27" s="9" t="s">
        <v>29</v>
      </c>
      <c r="F27" s="9">
        <v>146</v>
      </c>
      <c r="G27" s="10">
        <v>40</v>
      </c>
      <c r="H27" s="11">
        <f t="shared" si="0"/>
        <v>5840</v>
      </c>
      <c r="I27" s="17">
        <v>100</v>
      </c>
      <c r="J27" s="17">
        <f t="shared" si="1"/>
        <v>4000</v>
      </c>
      <c r="K27" s="17"/>
      <c r="L27" s="17"/>
      <c r="M27" s="17"/>
    </row>
    <row r="28" s="1" customFormat="1" ht="24" customHeight="1" spans="1:13">
      <c r="A28" s="9">
        <v>25</v>
      </c>
      <c r="B28" s="9" t="s">
        <v>71</v>
      </c>
      <c r="C28" s="10" t="s">
        <v>69</v>
      </c>
      <c r="D28" s="9" t="s">
        <v>72</v>
      </c>
      <c r="E28" s="9" t="s">
        <v>29</v>
      </c>
      <c r="F28" s="9">
        <v>146</v>
      </c>
      <c r="G28" s="10">
        <v>0</v>
      </c>
      <c r="H28" s="11">
        <f t="shared" si="0"/>
        <v>0</v>
      </c>
      <c r="I28" s="17"/>
      <c r="J28" s="17">
        <f t="shared" si="1"/>
        <v>0</v>
      </c>
      <c r="K28" s="17"/>
      <c r="L28" s="17"/>
      <c r="M28" s="17"/>
    </row>
    <row r="29" s="1" customFormat="1" ht="24" customHeight="1" spans="1:13">
      <c r="A29" s="9">
        <v>26</v>
      </c>
      <c r="B29" s="9" t="s">
        <v>73</v>
      </c>
      <c r="C29" s="10" t="s">
        <v>74</v>
      </c>
      <c r="D29" s="9" t="s">
        <v>75</v>
      </c>
      <c r="E29" s="9" t="s">
        <v>38</v>
      </c>
      <c r="F29" s="9">
        <v>30</v>
      </c>
      <c r="G29" s="10">
        <v>20</v>
      </c>
      <c r="H29" s="11">
        <f t="shared" si="0"/>
        <v>600</v>
      </c>
      <c r="I29" s="17"/>
      <c r="J29" s="17">
        <f t="shared" si="1"/>
        <v>0</v>
      </c>
      <c r="K29" s="17"/>
      <c r="L29" s="17"/>
      <c r="M29" s="17"/>
    </row>
    <row r="30" s="1" customFormat="1" ht="24" customHeight="1" spans="1:13">
      <c r="A30" s="9">
        <v>27</v>
      </c>
      <c r="B30" s="9" t="s">
        <v>76</v>
      </c>
      <c r="C30" s="10" t="s">
        <v>77</v>
      </c>
      <c r="D30" s="9" t="s">
        <v>78</v>
      </c>
      <c r="E30" s="9" t="s">
        <v>79</v>
      </c>
      <c r="F30" s="9">
        <v>570</v>
      </c>
      <c r="G30" s="10">
        <v>0</v>
      </c>
      <c r="H30" s="11">
        <f t="shared" si="0"/>
        <v>0</v>
      </c>
      <c r="I30" s="17"/>
      <c r="J30" s="17">
        <f t="shared" si="1"/>
        <v>0</v>
      </c>
      <c r="K30" s="17"/>
      <c r="L30" s="17"/>
      <c r="M30" s="17"/>
    </row>
    <row r="31" s="2" customFormat="1" ht="24" customHeight="1" spans="1:13">
      <c r="A31" s="9">
        <v>28</v>
      </c>
      <c r="B31" s="9" t="s">
        <v>80</v>
      </c>
      <c r="C31" s="10" t="s">
        <v>47</v>
      </c>
      <c r="D31" s="9" t="s">
        <v>81</v>
      </c>
      <c r="E31" s="9" t="s">
        <v>79</v>
      </c>
      <c r="F31" s="13">
        <v>570</v>
      </c>
      <c r="G31" s="12">
        <v>80</v>
      </c>
      <c r="H31" s="11">
        <f t="shared" si="0"/>
        <v>45600</v>
      </c>
      <c r="I31" s="17">
        <v>200</v>
      </c>
      <c r="J31" s="17">
        <f t="shared" si="1"/>
        <v>16000</v>
      </c>
      <c r="K31" s="17"/>
      <c r="L31" s="17"/>
      <c r="M31" s="17"/>
    </row>
    <row r="32" s="1" customFormat="1" ht="24" customHeight="1" spans="1:13">
      <c r="A32" s="9">
        <v>29</v>
      </c>
      <c r="B32" s="9" t="s">
        <v>82</v>
      </c>
      <c r="C32" s="10" t="s">
        <v>21</v>
      </c>
      <c r="D32" s="9" t="s">
        <v>83</v>
      </c>
      <c r="E32" s="9" t="s">
        <v>38</v>
      </c>
      <c r="F32" s="13">
        <v>2700</v>
      </c>
      <c r="G32" s="10">
        <v>2</v>
      </c>
      <c r="H32" s="11">
        <f t="shared" si="0"/>
        <v>5400</v>
      </c>
      <c r="I32" s="17">
        <v>1000</v>
      </c>
      <c r="J32" s="17">
        <f t="shared" si="1"/>
        <v>2000</v>
      </c>
      <c r="K32" s="17"/>
      <c r="L32" s="17"/>
      <c r="M32" s="17"/>
    </row>
    <row r="33" s="1" customFormat="1" ht="24" customHeight="1" spans="1:13">
      <c r="A33" s="9">
        <v>30</v>
      </c>
      <c r="B33" s="10" t="s">
        <v>84</v>
      </c>
      <c r="C33" s="10" t="s">
        <v>74</v>
      </c>
      <c r="D33" s="9" t="s">
        <v>85</v>
      </c>
      <c r="E33" s="9" t="s">
        <v>38</v>
      </c>
      <c r="F33" s="9">
        <v>2700</v>
      </c>
      <c r="G33" s="10">
        <v>3</v>
      </c>
      <c r="H33" s="11">
        <f t="shared" si="0"/>
        <v>8100</v>
      </c>
      <c r="I33" s="17">
        <v>1000</v>
      </c>
      <c r="J33" s="17">
        <f t="shared" si="1"/>
        <v>3000</v>
      </c>
      <c r="K33" s="17"/>
      <c r="L33" s="17"/>
      <c r="M33" s="17"/>
    </row>
    <row r="34" s="1" customFormat="1" ht="24" customHeight="1" spans="1:13">
      <c r="A34" s="9">
        <v>31</v>
      </c>
      <c r="B34" s="9" t="s">
        <v>86</v>
      </c>
      <c r="C34" s="10" t="s">
        <v>87</v>
      </c>
      <c r="D34" s="9" t="s">
        <v>88</v>
      </c>
      <c r="E34" s="9" t="s">
        <v>38</v>
      </c>
      <c r="F34" s="9">
        <v>950</v>
      </c>
      <c r="G34" s="10">
        <v>20</v>
      </c>
      <c r="H34" s="11">
        <f t="shared" si="0"/>
        <v>19000</v>
      </c>
      <c r="I34" s="17">
        <v>700</v>
      </c>
      <c r="J34" s="17">
        <f t="shared" si="1"/>
        <v>14000</v>
      </c>
      <c r="K34" s="17"/>
      <c r="L34" s="17"/>
      <c r="M34" s="17"/>
    </row>
    <row r="35" s="1" customFormat="1" ht="24" customHeight="1" spans="1:13">
      <c r="A35" s="9">
        <v>32</v>
      </c>
      <c r="B35" s="9" t="s">
        <v>89</v>
      </c>
      <c r="C35" s="10" t="s">
        <v>90</v>
      </c>
      <c r="D35" s="9" t="s">
        <v>91</v>
      </c>
      <c r="E35" s="9" t="s">
        <v>38</v>
      </c>
      <c r="F35" s="9">
        <v>25000</v>
      </c>
      <c r="G35" s="10">
        <v>2</v>
      </c>
      <c r="H35" s="11">
        <f t="shared" si="0"/>
        <v>50000</v>
      </c>
      <c r="I35" s="17">
        <v>12000</v>
      </c>
      <c r="J35" s="17">
        <f t="shared" si="1"/>
        <v>24000</v>
      </c>
      <c r="K35" s="17"/>
      <c r="L35" s="17"/>
      <c r="M35" s="17"/>
    </row>
    <row r="36" s="1" customFormat="1" ht="27" customHeight="1" spans="1:13">
      <c r="A36" s="9">
        <v>33</v>
      </c>
      <c r="B36" s="9" t="s">
        <v>92</v>
      </c>
      <c r="C36" s="10" t="s">
        <v>77</v>
      </c>
      <c r="D36" s="9" t="s">
        <v>93</v>
      </c>
      <c r="E36" s="9" t="s">
        <v>29</v>
      </c>
      <c r="F36" s="9">
        <v>3</v>
      </c>
      <c r="G36" s="10">
        <v>300</v>
      </c>
      <c r="H36" s="11">
        <f t="shared" si="0"/>
        <v>900</v>
      </c>
      <c r="I36" s="17"/>
      <c r="J36" s="17">
        <f t="shared" si="1"/>
        <v>0</v>
      </c>
      <c r="K36" s="17"/>
      <c r="L36" s="17"/>
      <c r="M36" s="17"/>
    </row>
    <row r="37" s="1" customFormat="1" ht="24" customHeight="1" spans="1:13">
      <c r="A37" s="9">
        <v>34</v>
      </c>
      <c r="B37" s="9" t="s">
        <v>94</v>
      </c>
      <c r="C37" s="10" t="s">
        <v>95</v>
      </c>
      <c r="D37" s="9" t="s">
        <v>96</v>
      </c>
      <c r="E37" s="9" t="s">
        <v>29</v>
      </c>
      <c r="F37" s="9">
        <v>3</v>
      </c>
      <c r="G37" s="10">
        <v>800</v>
      </c>
      <c r="H37" s="11">
        <f t="shared" si="0"/>
        <v>2400</v>
      </c>
      <c r="I37" s="17"/>
      <c r="J37" s="17">
        <f t="shared" si="1"/>
        <v>0</v>
      </c>
      <c r="K37" s="17"/>
      <c r="L37" s="17"/>
      <c r="M37" s="17"/>
    </row>
    <row r="38" s="1" customFormat="1" ht="24" customHeight="1" spans="1:13">
      <c r="A38" s="9">
        <v>35</v>
      </c>
      <c r="B38" s="9" t="s">
        <v>97</v>
      </c>
      <c r="C38" s="10" t="s">
        <v>98</v>
      </c>
      <c r="D38" s="9" t="s">
        <v>99</v>
      </c>
      <c r="E38" s="9" t="s">
        <v>52</v>
      </c>
      <c r="F38" s="13">
        <v>3</v>
      </c>
      <c r="G38" s="10">
        <v>0</v>
      </c>
      <c r="H38" s="11">
        <f t="shared" si="0"/>
        <v>0</v>
      </c>
      <c r="I38" s="17"/>
      <c r="J38" s="17">
        <f t="shared" si="1"/>
        <v>0</v>
      </c>
      <c r="K38" s="17"/>
      <c r="L38" s="17"/>
      <c r="M38" s="17"/>
    </row>
    <row r="39" s="1" customFormat="1" ht="24" customHeight="1" spans="1:13">
      <c r="A39" s="9">
        <v>36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>
        <v>1</v>
      </c>
      <c r="G39" s="10">
        <v>0</v>
      </c>
      <c r="H39" s="11">
        <f t="shared" si="0"/>
        <v>0</v>
      </c>
      <c r="I39" s="17"/>
      <c r="J39" s="17">
        <f t="shared" si="1"/>
        <v>0</v>
      </c>
      <c r="K39" s="17"/>
      <c r="L39" s="17"/>
      <c r="M39" s="17"/>
    </row>
    <row r="40" ht="21" customHeight="1" spans="8:10">
      <c r="H40" s="14">
        <f>SUM(H4:H39)</f>
        <v>332678</v>
      </c>
      <c r="J40" s="14">
        <f>SUM(J4:J39)</f>
        <v>172860</v>
      </c>
    </row>
    <row r="41" s="1" customFormat="1" ht="19" customHeight="1"/>
  </sheetData>
  <mergeCells count="1">
    <mergeCell ref="A1:L1"/>
  </mergeCells>
  <pageMargins left="0.354166666666667" right="0.700694444444445" top="0.275" bottom="0.432638888888889" header="0.156944444444444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2022-05-17T02:46:00Z</dcterms:created>
  <dcterms:modified xsi:type="dcterms:W3CDTF">2022-08-03T06:12:41Z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10F1FD2D688244ED85C05761B95FB57C</vt:lpwstr>
  </property>
  <property fmtid="{D5CDD505-2E9C-101B-9397-08002B2CF9AE}" pid="3" name="KSOProductBuildVer">
    <vt:lpwstr>2052-11.1.0.11875</vt:lpwstr>
  </property>
  <property fmtid="{D5CDD505-2E9C-101B-9397-08002B2CF9AE}" pid="4" name="KSOReadingLayout">
    <vt:bool>true</vt:bool>
  </property>
</Properties>
</file>