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<sst xmlns="http://schemas.openxmlformats.org/spreadsheetml/2006/main" count="53" uniqueCount="43">
  <si>
    <t>施工厂房</t>
  </si>
  <si>
    <t>楼层</t>
  </si>
  <si>
    <t>桥架安装(米)</t>
  </si>
  <si>
    <t>办公区</t>
  </si>
  <si>
    <t>工厂区</t>
  </si>
  <si>
    <t>二次布线</t>
  </si>
  <si>
    <t>AP安装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</si>
  <si>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</si>
  <si>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</si>
  <si>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</si>
  <si>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</si>
  <si>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</si>
  <si>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</si>
  <si>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</si>
  <si>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</si>
  <si>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</si>
  <si>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项目</t>
  </si>
  <si>
    <t>单位</t>
  </si>
  <si>
    <t>单价</t>
  </si>
  <si>
    <t>数量</t>
  </si>
  <si>
    <t>金额</t>
  </si>
  <si>
    <t>贵阳（杨汝）</t>
  </si>
  <si>
    <t>人工费用-无线AP-安装、施工</t>
  </si>
  <si>
    <t>个</t>
  </si>
  <si>
    <t>人工费用-PVC线槽-安装、施工</t>
  </si>
  <si>
    <t>米</t>
  </si>
  <si>
    <t>人工费用-PVC线管-安装、施工</t>
  </si>
  <si>
    <t>人工费用-铁皮线槽-安装、施工</t>
  </si>
  <si>
    <t>人工费用-穿线铁管-安装、施工</t>
  </si>
  <si>
    <t>人工费用-桥架-安装、施工</t>
  </si>
  <si>
    <t>合计：</t>
  </si>
  <si>
    <t>人工费用-光纤熔接（单位芯24芯及以下）</t>
  </si>
  <si>
    <t>芯</t>
  </si>
  <si>
    <t>人工费用-光纤熔接（单位芯36芯及以上）</t>
  </si>
  <si>
    <t>人工费用-光纤（400米及以下）</t>
  </si>
  <si>
    <t>PCS</t>
  </si>
  <si>
    <t>人工费用-光纤（400米以上）</t>
  </si>
  <si>
    <t>人工费用-一从墙面到用户桌面的布线（二次布线10个点以上）</t>
  </si>
  <si>
    <t>人工费用-一从配线间到用户桌面的布线（办公区）</t>
  </si>
  <si>
    <t>人工费用-一从配线间到用户桌面的布线（工厂区）</t>
  </si>
  <si>
    <t>壁挂式机柜安装（包括电源接通）</t>
  </si>
  <si>
    <t>台</t>
  </si>
  <si>
    <t>金额合计：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</si>
</sst>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tabSelected="1" workbookViewId="0">
      <selection activeCell="R20" sqref="R20"/>
    </sheetView>
  </sheetViews>
  <sheetFormatPr defaultColWidth="9" defaultRowHeight="13.5"/>
  <cols>
    <col min="1" max="1" width="16" style="1" customWidth="1"/>
    <col min="2" max="2" width="4.375" style="1" customWidth="1"/>
    <col min="3" max="3" width="8.125" style="1" customWidth="1"/>
    <col min="4" max="5" width="6.25" style="1" customWidth="1"/>
    <col min="6" max="6" width="8.125" style="1" customWidth="1"/>
    <col min="7" max="7" width="6.375" style="1" customWidth="1"/>
    <col min="8" max="8" width="8.125" style="1" customWidth="1"/>
    <col min="9" max="10" width="11.25" style="1" customWidth="1"/>
    <col min="11" max="11" width="8.125" style="1" customWidth="1"/>
    <col min="12" max="13" width="8.25" style="1" customWidth="1"/>
    <col min="14" max="14" width="8.125" style="1" customWidth="1"/>
    <col min="15" max="15" width="4.375" style="1" customWidth="1"/>
    <col min="16" max="16" width="6.25" style="1" customWidth="1"/>
    <col min="17" max="17" width="9" style="1"/>
    <col min="18" max="18" width="45.5" style="1" customWidth="1"/>
    <col min="19" max="23" width="5.375" style="1" customWidth="1"/>
    <col min="24" max="16384" width="9" style="1"/>
  </cols>
  <sheetData>
    <row r="1" s="1" customFormat="1" ht="27" spans="1:2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14</v>
      </c>
    </row>
    <row r="2" s="1" customFormat="1" ht="21" customHeight="1" spans="1:23">
      <c r="A2" s="4" t="s">
        <v>21</v>
      </c>
      <c r="B2" s="4"/>
      <c r="C2" s="4"/>
      <c r="D2" s="4"/>
      <c r="E2" s="4"/>
      <c r="F2" s="4"/>
      <c r="G2" s="4"/>
      <c r="H2" s="4"/>
      <c r="I2" s="4">
        <v>950</v>
      </c>
      <c r="J2" s="4"/>
      <c r="K2" s="4">
        <v>96</v>
      </c>
      <c r="L2" s="4"/>
      <c r="M2" s="4">
        <v>56</v>
      </c>
      <c r="N2" s="4"/>
      <c r="O2" s="4"/>
      <c r="P2" s="4">
        <v>1</v>
      </c>
      <c r="R2" s="6" t="s">
        <v>22</v>
      </c>
      <c r="S2" s="7" t="s">
        <v>23</v>
      </c>
      <c r="T2" s="7">
        <v>80</v>
      </c>
      <c r="U2" s="8"/>
      <c r="V2" s="8">
        <f t="shared" ref="V2:V15" si="0">T2*U2</f>
        <v>0</v>
      </c>
      <c r="W2" s="9"/>
    </row>
    <row r="3" s="1" customFormat="1" ht="21" customHeight="1" spans="1:2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R3" s="6" t="s">
        <v>24</v>
      </c>
      <c r="S3" s="7" t="s">
        <v>25</v>
      </c>
      <c r="T3" s="7">
        <v>2</v>
      </c>
      <c r="U3" s="8"/>
      <c r="V3" s="8">
        <f t="shared" si="0"/>
        <v>0</v>
      </c>
      <c r="W3" s="9"/>
    </row>
    <row r="4" s="1" customFormat="1" ht="21" customHeight="1" spans="1:2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6" t="s">
        <v>26</v>
      </c>
      <c r="S4" s="7" t="s">
        <v>25</v>
      </c>
      <c r="T4" s="7">
        <v>2</v>
      </c>
      <c r="U4" s="8">
        <f>M2</f>
        <v>56</v>
      </c>
      <c r="V4" s="8">
        <f t="shared" si="0"/>
        <v>112</v>
      </c>
      <c r="W4" s="9"/>
    </row>
    <row r="5" s="1" customFormat="1" ht="21" customHeight="1" spans="1:2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R5" s="6" t="s">
        <v>27</v>
      </c>
      <c r="S5" s="7" t="s">
        <v>25</v>
      </c>
      <c r="T5" s="7">
        <v>3</v>
      </c>
      <c r="U5" s="8"/>
      <c r="V5" s="8">
        <f t="shared" si="0"/>
        <v>0</v>
      </c>
      <c r="W5" s="9"/>
    </row>
    <row r="6" s="1" customFormat="1" ht="21" customHeight="1" spans="1:2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6" t="s">
        <v>28</v>
      </c>
      <c r="S6" s="7" t="s">
        <v>25</v>
      </c>
      <c r="T6" s="7">
        <v>3</v>
      </c>
      <c r="U6" s="8"/>
      <c r="V6" s="8">
        <f t="shared" si="0"/>
        <v>0</v>
      </c>
      <c r="W6" s="9"/>
    </row>
    <row r="7" s="1" customFormat="1" ht="21" customHeight="1" spans="1:2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R7" s="6" t="s">
        <v>29</v>
      </c>
      <c r="S7" s="7" t="s">
        <v>25</v>
      </c>
      <c r="T7" s="7">
        <v>20</v>
      </c>
      <c r="U7" s="8"/>
      <c r="V7" s="8">
        <f t="shared" si="0"/>
        <v>0</v>
      </c>
      <c r="W7" s="9"/>
    </row>
    <row r="8" s="1" customFormat="1" ht="21" customHeight="1" spans="1:23">
      <c r="A8" s="4" t="s">
        <v>30</v>
      </c>
      <c r="B8" s="4"/>
      <c r="C8" s="4">
        <f t="shared" ref="C8:N8" si="1">SUM(C2:C7)</f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950</v>
      </c>
      <c r="J8" s="4">
        <f t="shared" si="1"/>
        <v>0</v>
      </c>
      <c r="K8" s="4">
        <f t="shared" si="1"/>
        <v>96</v>
      </c>
      <c r="L8" s="4">
        <f t="shared" si="1"/>
        <v>0</v>
      </c>
      <c r="M8" s="4">
        <f t="shared" si="1"/>
        <v>56</v>
      </c>
      <c r="N8" s="4">
        <f t="shared" si="1"/>
        <v>0</v>
      </c>
      <c r="O8" s="4"/>
      <c r="P8" s="4"/>
      <c r="R8" s="6" t="s">
        <v>31</v>
      </c>
      <c r="S8" s="7" t="s">
        <v>32</v>
      </c>
      <c r="T8" s="7">
        <v>10</v>
      </c>
      <c r="U8" s="8"/>
      <c r="V8" s="8">
        <f t="shared" si="0"/>
        <v>0</v>
      </c>
      <c r="W8" s="9"/>
    </row>
    <row r="9" s="1" customFormat="1" ht="21" customHeight="1" spans="18:23">
      <c r="R9" s="6" t="s">
        <v>33</v>
      </c>
      <c r="S9" s="7" t="s">
        <v>32</v>
      </c>
      <c r="T9" s="7">
        <v>8</v>
      </c>
      <c r="U9" s="8">
        <f>K2</f>
        <v>96</v>
      </c>
      <c r="V9" s="8">
        <f t="shared" si="0"/>
        <v>768</v>
      </c>
      <c r="W9" s="10"/>
    </row>
    <row r="10" s="1" customFormat="1" ht="21" customHeight="1" spans="18:23">
      <c r="R10" s="6" t="s">
        <v>34</v>
      </c>
      <c r="S10" s="7" t="s">
        <v>35</v>
      </c>
      <c r="T10" s="7">
        <v>2.5</v>
      </c>
      <c r="U10" s="8"/>
      <c r="V10" s="8">
        <f t="shared" si="0"/>
        <v>0</v>
      </c>
      <c r="W10" s="9"/>
    </row>
    <row r="11" s="1" customFormat="1" ht="21" customHeight="1" spans="18:23">
      <c r="R11" s="6" t="s">
        <v>36</v>
      </c>
      <c r="S11" s="7" t="s">
        <v>35</v>
      </c>
      <c r="T11" s="7">
        <v>2</v>
      </c>
      <c r="U11" s="8">
        <f>I2</f>
        <v>950</v>
      </c>
      <c r="V11" s="8">
        <f t="shared" si="0"/>
        <v>1900</v>
      </c>
      <c r="W11" s="9"/>
    </row>
    <row r="12" s="1" customFormat="1" ht="21" customHeight="1" spans="18:23">
      <c r="R12" s="6" t="s">
        <v>37</v>
      </c>
      <c r="S12" s="7" t="s">
        <v>35</v>
      </c>
      <c r="T12" s="7">
        <v>20</v>
      </c>
      <c r="U12" s="8"/>
      <c r="V12" s="8">
        <f t="shared" si="0"/>
        <v>0</v>
      </c>
      <c r="W12" s="9"/>
    </row>
    <row r="13" s="1" customFormat="1" ht="21" customHeight="1" spans="18:23">
      <c r="R13" s="6" t="s">
        <v>38</v>
      </c>
      <c r="S13" s="7" t="s">
        <v>35</v>
      </c>
      <c r="T13" s="7">
        <v>80</v>
      </c>
      <c r="U13" s="8"/>
      <c r="V13" s="8">
        <f t="shared" si="0"/>
        <v>0</v>
      </c>
      <c r="W13" s="9"/>
    </row>
    <row r="14" s="1" customFormat="1" ht="21" customHeight="1" spans="18:23">
      <c r="R14" s="6" t="s">
        <v>39</v>
      </c>
      <c r="S14" s="7" t="s">
        <v>35</v>
      </c>
      <c r="T14" s="7">
        <v>108</v>
      </c>
      <c r="U14" s="8"/>
      <c r="V14" s="8">
        <f t="shared" si="0"/>
        <v>0</v>
      </c>
      <c r="W14" s="10"/>
    </row>
    <row r="15" s="1" customFormat="1" ht="21" customHeight="1" spans="18:23">
      <c r="R15" s="6" t="s">
        <v>40</v>
      </c>
      <c r="S15" s="7" t="s">
        <v>41</v>
      </c>
      <c r="T15" s="7">
        <v>100</v>
      </c>
      <c r="U15" s="8"/>
      <c r="V15" s="8">
        <f t="shared" si="0"/>
        <v>0</v>
      </c>
      <c r="W15" s="10"/>
    </row>
    <row r="16" s="1" customFormat="1" ht="21" customHeight="1" spans="18:22">
      <c r="R16" s="11" t="s">
        <v>42</v>
      </c>
      <c r="S16" s="11"/>
      <c r="T16" s="11"/>
      <c r="U16" s="11"/>
      <c r="V16" s="11">
        <f>SUM(V2:V15)</f>
        <v>2780</v>
      </c>
    </row>
    <row r="17" s="1" customFormat="1" ht="21" customHeight="1"/>
    <row r="18" s="1" customFormat="1" ht="21" customHeight="1"/>
    <row r="19" s="1" customFormat="1" ht="21" customHeight="1"/>
    <row r="20" s="1" customFormat="1" ht="21" customHeight="1"/>
    <row r="21" s="1" customFormat="1" ht="21" customHeight="1"/>
    <row r="22" s="1" customFormat="1" ht="21" customHeight="1"/>
    <row r="23" s="1" customFormat="1" ht="21" customHeight="1"/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</sheetData>
  <mergeCells count="1">
    <mergeCell ref="R16:U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2022-08-08T07:21:00Z</dcterms:created>
  <dcterms:modified xsi:type="dcterms:W3CDTF">2022-08-08T07:51:03Z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C7859F84E3B948308600490002D4E8D5</vt:lpwstr>
  </property>
  <property fmtid="{D5CDD505-2E9C-101B-9397-08002B2CF9AE}" pid="3" name="KSOProductBuildVer">
    <vt:lpwstr>2052-11.1.0.12302</vt:lpwstr>
  </property>
</Properties>
</file>