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1" r:id="rId1"/>
  </sheets>
  <definedNames>
    <definedName name="_xlnm._FilterDatabase" localSheetId="0" hidden="1">明细!$U:$U</definedName>
  </definedNames>
  <calcPr calcId="144525"/>
</workbook>
</file>

<file path=xl/sharedStrings.xml><?xml version="1.0" encoding="utf-8"?>
<sst xmlns="http://schemas.openxmlformats.org/spreadsheetml/2006/main" count="60" uniqueCount="49">
  <si>
    <t>施工厂房</t>
  </si>
  <si>
    <t>楼层</t>
  </si>
  <si>
    <t>桥架安装(米)</t>
  </si>
  <si>
    <t>办公区</t>
  </si>
  <si>
    <t>工厂区</t>
  </si>
  <si>
    <t>工厂区（含水晶头）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</si>
  <si>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</si>
  <si>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</si>
  <si>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</si>
  <si>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</si>
  <si>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</si>
  <si>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</si>
  <si>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</si>
  <si>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</si>
  <si>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</si>
  <si>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单据号</t>
  </si>
  <si>
    <t>项目</t>
  </si>
  <si>
    <t>单位</t>
  </si>
  <si>
    <t>单价</t>
  </si>
  <si>
    <t>数量</t>
  </si>
  <si>
    <t>金额</t>
  </si>
  <si>
    <t>备注</t>
  </si>
  <si>
    <t>6号厂房</t>
  </si>
  <si>
    <t>人工费用-无线AP-安装、施工</t>
  </si>
  <si>
    <t>个</t>
  </si>
  <si>
    <t>人事科</t>
  </si>
  <si>
    <t>人工费用-PVC线槽-安装、施工</t>
  </si>
  <si>
    <t>米</t>
  </si>
  <si>
    <t>后勤科</t>
  </si>
  <si>
    <t>人工费用-PVC线管-安装、施工</t>
  </si>
  <si>
    <t>人工费用-铁皮线槽-安装、施工</t>
  </si>
  <si>
    <t>人工费用-穿线铁管-安装、施工</t>
  </si>
  <si>
    <t>人工费用-桥架-安装、施工</t>
  </si>
  <si>
    <t>合计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</si>
  <si>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</si>
  <si>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</si>
  <si>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</si>
  <si>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</si>
  <si>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</si>
  <si>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人工费用-光纤（400米以上）</t>
  </si>
  <si>
    <t>人工费用-一从墙面到用户桌面的布线（二次布线10个点以上）</t>
  </si>
  <si>
    <t>人工费用-一从墙面到用户桌面的布线（二次布线10个点以下）</t>
  </si>
  <si>
    <t>人工费用-办公室布线</t>
  </si>
  <si>
    <t>人工费用-工厂布线</t>
  </si>
  <si>
    <t>人工费用-工厂布线（含水晶头）</t>
  </si>
  <si>
    <t>pcs</t>
  </si>
  <si>
    <t>壁挂式机柜安装（包括电源接通）</t>
  </si>
  <si>
    <t>台</t>
  </si>
  <si>
    <t>金额合计：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</si>
</sst>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pane ySplit="1" topLeftCell="A2" activePane="bottomLeft" state="frozen"/>
      <selection/>
      <selection pane="bottomLeft" activeCell="R32" sqref="R32"/>
    </sheetView>
  </sheetViews>
  <sheetFormatPr defaultColWidth="8.89166666666667" defaultRowHeight="13.5"/>
  <cols>
    <col min="1" max="1" width="8.125" style="2" customWidth="1"/>
    <col min="2" max="2" width="4.375" style="2" customWidth="1"/>
    <col min="3" max="3" width="8.125" style="3" customWidth="1"/>
    <col min="4" max="5" width="6.25" style="2" customWidth="1"/>
    <col min="6" max="6" width="10" style="2" customWidth="1"/>
    <col min="7" max="7" width="8.125" style="2" customWidth="1"/>
    <col min="8" max="8" width="6.375" style="2" customWidth="1"/>
    <col min="9" max="9" width="5.5" style="2" customWidth="1"/>
    <col min="10" max="10" width="4.375" style="2" customWidth="1"/>
    <col min="11" max="11" width="11.25" style="2" customWidth="1"/>
    <col min="12" max="12" width="11.875" style="2" customWidth="1"/>
    <col min="13" max="13" width="7.75" style="2" customWidth="1"/>
    <col min="14" max="15" width="6.5" style="2" customWidth="1"/>
    <col min="16" max="16" width="14" style="2" customWidth="1"/>
    <col min="17" max="17" width="7.25" style="2" customWidth="1"/>
    <col min="18" max="18" width="47.125" style="2" customWidth="1"/>
    <col min="19" max="19" width="5.375" style="2" customWidth="1"/>
    <col min="20" max="20" width="5.375" style="2" hidden="1" customWidth="1"/>
    <col min="21" max="21" width="6.375" style="2" customWidth="1"/>
    <col min="22" max="22" width="7.375" style="2" customWidth="1"/>
    <col min="23" max="23" width="37.5" style="2" customWidth="1"/>
    <col min="24" max="24" width="8.89166666666667" style="2"/>
    <col min="25" max="25" width="21.775" style="2" customWidth="1"/>
    <col min="26" max="16384" width="8.89166666666667" style="2"/>
  </cols>
  <sheetData>
    <row r="1" ht="27" spans="1:23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4" t="s">
        <v>13</v>
      </c>
      <c r="O1" s="14" t="s">
        <v>14</v>
      </c>
      <c r="P1" s="4" t="s">
        <v>15</v>
      </c>
      <c r="R1" s="15" t="s">
        <v>16</v>
      </c>
      <c r="S1" s="15" t="s">
        <v>17</v>
      </c>
      <c r="T1" s="15" t="s">
        <v>18</v>
      </c>
      <c r="U1" s="15" t="s">
        <v>19</v>
      </c>
      <c r="V1" s="15" t="s">
        <v>20</v>
      </c>
      <c r="W1" s="15" t="s">
        <v>21</v>
      </c>
    </row>
    <row r="2" ht="18" customHeight="1" spans="1:23">
      <c r="A2" s="6" t="s">
        <v>22</v>
      </c>
      <c r="B2" s="6"/>
      <c r="C2" s="7">
        <v>20</v>
      </c>
      <c r="D2" s="7">
        <v>226</v>
      </c>
      <c r="E2" s="7"/>
      <c r="F2" s="7"/>
      <c r="G2" s="7"/>
      <c r="H2" s="6"/>
      <c r="I2" s="6"/>
      <c r="J2" s="6"/>
      <c r="K2" s="6">
        <v>500</v>
      </c>
      <c r="L2" s="6"/>
      <c r="M2" s="6">
        <v>48</v>
      </c>
      <c r="N2" s="6"/>
      <c r="O2" s="6"/>
      <c r="P2" s="6"/>
      <c r="Q2" s="1"/>
      <c r="R2" s="16" t="s">
        <v>23</v>
      </c>
      <c r="S2" s="17" t="s">
        <v>24</v>
      </c>
      <c r="T2" s="17">
        <v>80</v>
      </c>
      <c r="U2" s="18"/>
      <c r="V2" s="19">
        <f>T2*U2</f>
        <v>0</v>
      </c>
      <c r="W2" s="20"/>
    </row>
    <row r="3" ht="18" customHeight="1" spans="1:23">
      <c r="A3" s="8" t="s">
        <v>25</v>
      </c>
      <c r="B3" s="8"/>
      <c r="C3" s="9"/>
      <c r="D3" s="9">
        <v>9</v>
      </c>
      <c r="E3" s="9"/>
      <c r="F3" s="9"/>
      <c r="G3" s="9"/>
      <c r="H3" s="8"/>
      <c r="I3" s="8"/>
      <c r="J3" s="8"/>
      <c r="K3" s="8"/>
      <c r="L3" s="8"/>
      <c r="M3" s="8"/>
      <c r="N3" s="8"/>
      <c r="O3" s="8">
        <v>10</v>
      </c>
      <c r="P3" s="8"/>
      <c r="Q3" s="21"/>
      <c r="R3" s="16" t="s">
        <v>26</v>
      </c>
      <c r="S3" s="17" t="s">
        <v>27</v>
      </c>
      <c r="T3" s="17">
        <v>2</v>
      </c>
      <c r="U3" s="18"/>
      <c r="V3" s="22">
        <f>T3*U3</f>
        <v>0</v>
      </c>
      <c r="W3" s="20"/>
    </row>
    <row r="4" ht="18" customHeight="1" spans="1:23">
      <c r="A4" s="8" t="s">
        <v>28</v>
      </c>
      <c r="B4" s="8"/>
      <c r="C4" s="9"/>
      <c r="D4" s="9">
        <v>2</v>
      </c>
      <c r="E4" s="9"/>
      <c r="F4" s="9"/>
      <c r="G4" s="9"/>
      <c r="H4" s="8"/>
      <c r="I4" s="8"/>
      <c r="J4" s="8"/>
      <c r="K4" s="8"/>
      <c r="L4" s="8"/>
      <c r="M4" s="8"/>
      <c r="N4" s="8"/>
      <c r="O4" s="8"/>
      <c r="P4" s="8"/>
      <c r="Q4" s="21"/>
      <c r="R4" s="16" t="s">
        <v>29</v>
      </c>
      <c r="S4" s="17" t="s">
        <v>27</v>
      </c>
      <c r="T4" s="17">
        <v>2</v>
      </c>
      <c r="U4" s="18">
        <f>O8</f>
        <v>30</v>
      </c>
      <c r="V4" s="22">
        <f>T4*U4</f>
        <v>60</v>
      </c>
      <c r="W4" s="20"/>
    </row>
    <row r="5" ht="18" customHeight="1" spans="1:23">
      <c r="A5" s="8" t="s">
        <v>25</v>
      </c>
      <c r="B5" s="8"/>
      <c r="C5" s="9">
        <v>14</v>
      </c>
      <c r="D5" s="9">
        <v>12</v>
      </c>
      <c r="E5" s="9"/>
      <c r="F5" s="9"/>
      <c r="G5" s="9"/>
      <c r="H5" s="8"/>
      <c r="I5" s="8"/>
      <c r="J5" s="8"/>
      <c r="K5" s="8"/>
      <c r="L5" s="8"/>
      <c r="M5" s="8"/>
      <c r="N5" s="8"/>
      <c r="O5" s="8">
        <v>20</v>
      </c>
      <c r="P5" s="8"/>
      <c r="Q5" s="21"/>
      <c r="R5" s="16" t="s">
        <v>30</v>
      </c>
      <c r="S5" s="17" t="s">
        <v>27</v>
      </c>
      <c r="T5" s="17">
        <v>3</v>
      </c>
      <c r="U5" s="18"/>
      <c r="V5" s="22">
        <f>T5*U5</f>
        <v>0</v>
      </c>
      <c r="W5" s="20"/>
    </row>
    <row r="6" ht="18" customHeight="1" spans="1:23">
      <c r="A6" s="8"/>
      <c r="B6" s="8"/>
      <c r="C6" s="9"/>
      <c r="D6" s="9"/>
      <c r="E6" s="9"/>
      <c r="F6" s="9"/>
      <c r="G6" s="9"/>
      <c r="H6" s="8"/>
      <c r="I6" s="8"/>
      <c r="J6" s="8"/>
      <c r="K6" s="8"/>
      <c r="L6" s="8"/>
      <c r="M6" s="8"/>
      <c r="N6" s="8"/>
      <c r="O6" s="8"/>
      <c r="P6" s="8"/>
      <c r="Q6" s="21"/>
      <c r="R6" s="16" t="s">
        <v>31</v>
      </c>
      <c r="S6" s="17" t="s">
        <v>27</v>
      </c>
      <c r="T6" s="17">
        <v>3</v>
      </c>
      <c r="U6" s="18"/>
      <c r="V6" s="22">
        <f>T6*U6</f>
        <v>0</v>
      </c>
      <c r="W6" s="20"/>
    </row>
    <row r="7" ht="18" customHeight="1" spans="1:23">
      <c r="A7" s="8"/>
      <c r="B7" s="8"/>
      <c r="C7" s="9"/>
      <c r="D7" s="9"/>
      <c r="E7" s="9"/>
      <c r="F7" s="9"/>
      <c r="G7" s="8"/>
      <c r="H7" s="8"/>
      <c r="I7" s="8"/>
      <c r="J7" s="9"/>
      <c r="K7" s="8"/>
      <c r="L7" s="8"/>
      <c r="M7" s="8"/>
      <c r="N7" s="8"/>
      <c r="O7" s="8"/>
      <c r="P7" s="8"/>
      <c r="Q7" s="21"/>
      <c r="R7" s="16" t="s">
        <v>32</v>
      </c>
      <c r="S7" s="17" t="s">
        <v>27</v>
      </c>
      <c r="T7" s="17">
        <v>20</v>
      </c>
      <c r="U7" s="18">
        <f>C8</f>
        <v>34</v>
      </c>
      <c r="V7" s="22">
        <f>T7*U7</f>
        <v>680</v>
      </c>
      <c r="W7" s="20"/>
    </row>
    <row r="8" ht="18" customHeight="1" spans="1:23">
      <c r="A8" s="10" t="s">
        <v>33</v>
      </c>
      <c r="B8" s="8"/>
      <c r="C8" s="8">
        <f>SUM(C2:C7)</f>
        <v>34</v>
      </c>
      <c r="D8" s="8">
        <f>SUM(D2:D7)</f>
        <v>249</v>
      </c>
      <c r="E8" s="8"/>
      <c r="F8" s="8"/>
      <c r="G8" s="8"/>
      <c r="H8" s="8"/>
      <c r="I8" s="8"/>
      <c r="J8" s="8"/>
      <c r="K8" s="8">
        <f t="shared" ref="K8:O8" si="0">SUM(K2:K7)</f>
        <v>500</v>
      </c>
      <c r="L8" s="8"/>
      <c r="M8" s="8">
        <f t="shared" si="0"/>
        <v>48</v>
      </c>
      <c r="N8" s="8"/>
      <c r="O8" s="8">
        <f>SUM(O2:O7)</f>
        <v>30</v>
      </c>
      <c r="P8" s="8"/>
      <c r="Q8" s="21"/>
      <c r="R8" s="16" t="s">
        <v>34</v>
      </c>
      <c r="S8" s="17" t="s">
        <v>35</v>
      </c>
      <c r="T8" s="17">
        <v>10</v>
      </c>
      <c r="U8" s="18"/>
      <c r="V8" s="22">
        <f>T8*U8</f>
        <v>0</v>
      </c>
      <c r="W8" s="20"/>
    </row>
    <row r="9" ht="18" customHeight="1" spans="1:23">
      <c r="A9" s="10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1"/>
      <c r="R9" s="16" t="s">
        <v>36</v>
      </c>
      <c r="S9" s="17" t="s">
        <v>35</v>
      </c>
      <c r="T9" s="17">
        <v>8</v>
      </c>
      <c r="U9" s="18">
        <f>M8</f>
        <v>48</v>
      </c>
      <c r="V9" s="22">
        <f t="shared" ref="V9:V16" si="1">T9*U9</f>
        <v>384</v>
      </c>
      <c r="W9" s="20"/>
    </row>
    <row r="10" ht="18" customHeight="1" spans="1:2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1"/>
      <c r="R10" s="16" t="s">
        <v>37</v>
      </c>
      <c r="S10" s="17" t="s">
        <v>38</v>
      </c>
      <c r="T10" s="17">
        <v>2.5</v>
      </c>
      <c r="U10" s="18"/>
      <c r="V10" s="22">
        <f t="shared" si="1"/>
        <v>0</v>
      </c>
      <c r="W10" s="20"/>
    </row>
    <row r="11" ht="18" customHeight="1" spans="1:23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0"/>
      <c r="Q11" s="21"/>
      <c r="R11" s="16" t="s">
        <v>39</v>
      </c>
      <c r="S11" s="17" t="s">
        <v>38</v>
      </c>
      <c r="T11" s="17">
        <v>2</v>
      </c>
      <c r="U11" s="18">
        <f>K8</f>
        <v>500</v>
      </c>
      <c r="V11" s="22">
        <f t="shared" si="1"/>
        <v>1000</v>
      </c>
      <c r="W11" s="20"/>
    </row>
    <row r="12" ht="18" customHeight="1" spans="1:23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/>
      <c r="Q12" s="21"/>
      <c r="R12" s="16" t="s">
        <v>40</v>
      </c>
      <c r="S12" s="17" t="s">
        <v>38</v>
      </c>
      <c r="T12" s="17">
        <v>20</v>
      </c>
      <c r="U12" s="18"/>
      <c r="V12" s="22">
        <f t="shared" si="1"/>
        <v>0</v>
      </c>
      <c r="W12" s="23"/>
    </row>
    <row r="13" ht="18" customHeight="1" spans="1:2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21"/>
      <c r="R13" s="24" t="s">
        <v>41</v>
      </c>
      <c r="S13" s="25" t="s">
        <v>38</v>
      </c>
      <c r="T13" s="25">
        <v>30</v>
      </c>
      <c r="U13" s="26"/>
      <c r="V13" s="27">
        <f t="shared" si="1"/>
        <v>0</v>
      </c>
      <c r="W13" s="20"/>
    </row>
    <row r="14" ht="18" customHeight="1" spans="1:2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1"/>
      <c r="R14" s="16" t="s">
        <v>42</v>
      </c>
      <c r="S14" s="17" t="s">
        <v>38</v>
      </c>
      <c r="T14" s="8">
        <v>80</v>
      </c>
      <c r="U14" s="8">
        <f>D8</f>
        <v>249</v>
      </c>
      <c r="V14" s="22">
        <f t="shared" si="1"/>
        <v>19920</v>
      </c>
      <c r="W14" s="20"/>
    </row>
    <row r="15" ht="18" customHeight="1" spans="1:2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1"/>
      <c r="R15" s="16" t="s">
        <v>43</v>
      </c>
      <c r="S15" s="17" t="s">
        <v>38</v>
      </c>
      <c r="T15" s="8">
        <v>80</v>
      </c>
      <c r="U15" s="8"/>
      <c r="V15" s="22">
        <f t="shared" si="1"/>
        <v>0</v>
      </c>
      <c r="W15" s="20"/>
    </row>
    <row r="16" ht="18" customHeight="1" spans="1:23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  <c r="Q16" s="21"/>
      <c r="R16" s="28" t="s">
        <v>44</v>
      </c>
      <c r="S16" s="29" t="s">
        <v>45</v>
      </c>
      <c r="T16" s="29">
        <v>108</v>
      </c>
      <c r="U16" s="29"/>
      <c r="V16" s="22">
        <f>T16*U16</f>
        <v>0</v>
      </c>
      <c r="W16" s="30"/>
    </row>
    <row r="17" s="1" customFormat="1" ht="18" customHeight="1" spans="1:23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0"/>
      <c r="Q17" s="21"/>
      <c r="R17" s="16" t="s">
        <v>46</v>
      </c>
      <c r="S17" s="17" t="s">
        <v>47</v>
      </c>
      <c r="T17" s="17">
        <v>100</v>
      </c>
      <c r="U17" s="18"/>
      <c r="V17" s="22">
        <f>T17*U17</f>
        <v>0</v>
      </c>
      <c r="W17" s="20"/>
    </row>
    <row r="18" ht="18" customHeight="1" spans="1:2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1"/>
      <c r="R18" s="31" t="s">
        <v>48</v>
      </c>
      <c r="S18" s="31"/>
      <c r="T18" s="31"/>
      <c r="U18" s="31"/>
      <c r="V18" s="22">
        <f>SUM(V2:V17)</f>
        <v>22044</v>
      </c>
      <c r="W18" s="23"/>
    </row>
    <row r="19" ht="18" customHeight="1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ht="18" customHeight="1" spans="1:23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1"/>
      <c r="W20" s="32"/>
    </row>
    <row r="21" spans="1:17">
      <c r="A21" s="11"/>
      <c r="B21" s="11"/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11"/>
      <c r="B22" s="11"/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A23" s="11"/>
      <c r="B23" s="11"/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>
      <c r="A24" s="11"/>
      <c r="B24" s="11"/>
      <c r="C24" s="1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>
      <c r="A25" s="11"/>
      <c r="B25" s="11"/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1">
    <mergeCell ref="R18:U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2020-12-06T10:27:00Z</dcterms:created>
  <dcterms:modified xsi:type="dcterms:W3CDTF">2022-07-14T08:22:13Z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83A3B6438E40482ABDCDD7D6458A7B8B</vt:lpwstr>
  </property>
  <property fmtid="{D5CDD505-2E9C-101B-9397-08002B2CF9AE}" pid="4" name="commondata">
    <vt:lpwstr>eyJoZGlkIjoiY2Y1NzFkZWQ1NDQ1NmM3YTA0MzU5MWMxYzc4NDJhYTMifQ==</vt:lpwstr>
  </property>
</Properties>
</file>