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0810" sheetId="1" r:id="rId1"/>
  </sheets>
  <definedNames>
    <definedName name="_xlnm._FilterDatabase" localSheetId="0" hidden="1">'20210810'!$A$2:$M$42</definedName>
  </definedNames>
  <calcPr calcId="144525"/>
</workbook>
</file>

<file path=xl/sharedStrings.xml><?xml version="1.0" encoding="utf-8"?>
<sst xmlns="http://schemas.openxmlformats.org/spreadsheetml/2006/main" count="131" uniqueCount="59">
  <si>
    <t>宁乡比亚迪第二批工作量统计</t>
  </si>
  <si>
    <t>联系人</t>
  </si>
  <si>
    <t>项目名称</t>
  </si>
  <si>
    <t>单位</t>
  </si>
  <si>
    <t>价格</t>
  </si>
  <si>
    <t>数量</t>
  </si>
  <si>
    <t>金额</t>
  </si>
  <si>
    <t>完工时间</t>
  </si>
  <si>
    <t>邹江浩
15674937033</t>
  </si>
  <si>
    <t>制造部</t>
  </si>
  <si>
    <t>材料使用情况：</t>
  </si>
  <si>
    <t>人工费用-PVC线槽-安装、施工</t>
  </si>
  <si>
    <t>米</t>
  </si>
  <si>
    <t>86底盒</t>
  </si>
  <si>
    <t>个</t>
  </si>
  <si>
    <t>人工费用-一从配线间到用户桌面的布线（一次布线10个点以下）</t>
  </si>
  <si>
    <t>PCS</t>
  </si>
  <si>
    <t>螺纹管</t>
  </si>
  <si>
    <t>卷</t>
  </si>
  <si>
    <t>人工费用+包含材料-底盒安装</t>
  </si>
  <si>
    <t>边卡</t>
  </si>
  <si>
    <t>包</t>
  </si>
  <si>
    <t>周旦旦
18588265992</t>
  </si>
  <si>
    <t>Pack车间</t>
  </si>
  <si>
    <t>扎带</t>
  </si>
  <si>
    <t>人工费用-PVC线管-安装、施工</t>
  </si>
  <si>
    <t>100*100-1.2</t>
  </si>
  <si>
    <t>桥架</t>
  </si>
  <si>
    <t>电胶布</t>
  </si>
  <si>
    <t>电排插</t>
  </si>
  <si>
    <t>李顺昌
13049837128
于亚林
13510881048</t>
  </si>
  <si>
    <t>叠片车间</t>
  </si>
  <si>
    <t>电源线</t>
  </si>
  <si>
    <t>自攻螺丝</t>
  </si>
  <si>
    <t>盒</t>
  </si>
  <si>
    <t>杨淑珍
18573023099</t>
  </si>
  <si>
    <t>负极</t>
  </si>
  <si>
    <t>刘慧
18874059133</t>
  </si>
  <si>
    <t>OQC</t>
  </si>
  <si>
    <t>管</t>
  </si>
  <si>
    <t>线</t>
  </si>
  <si>
    <t>根</t>
  </si>
  <si>
    <t>件</t>
  </si>
  <si>
    <t>高爱芬
13548767601</t>
  </si>
  <si>
    <t>检测车间</t>
  </si>
  <si>
    <t>朱小兵
13618476088</t>
  </si>
  <si>
    <t>BMC</t>
  </si>
  <si>
    <t>722米</t>
  </si>
  <si>
    <t>2745米</t>
  </si>
  <si>
    <t>彭伟
18520808060</t>
  </si>
  <si>
    <t>新东门</t>
  </si>
  <si>
    <t>人工费用-光纤熔接（单位芯24芯及以下）</t>
  </si>
  <si>
    <t>芯</t>
  </si>
  <si>
    <t>人工费用-光纤（400米及以上）</t>
  </si>
  <si>
    <t>壁挂式机柜安装（包括电源接通）</t>
  </si>
  <si>
    <t>台</t>
  </si>
  <si>
    <t>吴蓉
13632991869</t>
  </si>
  <si>
    <t>废水厂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</si>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</sst>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\¥* #,##0.00_ ;_ \¥* \-#,##0.00_ ;_ \¥* &quot;-&quot;??_ ;_ @_ "/>
  </numFmts>
  <fonts count="25"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134"/>
    </font>
    <font>
      <sz val="11"/>
      <color rgb="FFFFFFFF"/>
      <name val="宋体"/>
      <charset val="134"/>
    </font>
    <font>
      <b/>
      <sz val="11"/>
      <color rgb="FFFFFFFF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5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9C6500"/>
      <name val="宋体"/>
      <charset val="134"/>
    </font>
    <font>
      <sz val="11"/>
      <color rgb="FFFA7D00"/>
      <name val="宋体"/>
      <charset val="134"/>
    </font>
    <font>
      <sz val="11"/>
      <color rgb="FF7F7F7F"/>
      <name val="宋体"/>
      <charset val="134"/>
    </font>
    <font>
      <b/>
      <sz val="18"/>
      <color rgb="FF1F497D"/>
      <name val="宋体"/>
      <charset val="134"/>
    </font>
    <font>
      <b/>
      <sz val="11"/>
      <color rgb="FF000000"/>
      <name val="宋体"/>
      <charset val="134"/>
    </font>
    <font>
      <u/>
      <sz val="11"/>
      <color rgb="FF800080"/>
      <name val="宋体"/>
      <charset val="134"/>
    </font>
    <font>
      <u/>
      <sz val="11"/>
      <color rgb="FF0000FF"/>
      <name val="宋体"/>
      <charset val="134"/>
    </font>
    <font>
      <b/>
      <sz val="11"/>
      <color rgb="FF3F3F3F"/>
      <name val="宋体"/>
      <charset val="134"/>
    </font>
    <font>
      <b/>
      <sz val="13"/>
      <color rgb="FF1F497D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B6DDE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A6BFD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0" applyFill="0">
      <alignment vertical="center"/>
    </xf>
    <xf numFmtId="42" fontId="0" fillId="0" borderId="0" applyFill="0" applyProtection="0">
      <alignment vertical="center"/>
    </xf>
    <xf numFmtId="0" fontId="0" fillId="24" borderId="0" applyNumberFormat="0" applyProtection="0">
      <alignment vertical="center"/>
    </xf>
    <xf numFmtId="0" fontId="11" fillId="8" borderId="7" applyNumberFormat="0" applyProtection="0">
      <alignment vertical="center"/>
    </xf>
    <xf numFmtId="176" fontId="0" fillId="0" borderId="0" applyFill="0" applyProtection="0">
      <alignment vertical="center"/>
    </xf>
    <xf numFmtId="41" fontId="0" fillId="0" borderId="0" applyFill="0" applyProtection="0">
      <alignment vertical="center"/>
    </xf>
    <xf numFmtId="0" fontId="0" fillId="20" borderId="0" applyNumberFormat="0" applyProtection="0">
      <alignment vertical="center"/>
    </xf>
    <xf numFmtId="0" fontId="12" fillId="12" borderId="0" applyNumberFormat="0" applyProtection="0">
      <alignment vertical="center"/>
    </xf>
    <xf numFmtId="43" fontId="0" fillId="0" borderId="0" applyFill="0" applyProtection="0">
      <alignment vertical="center"/>
    </xf>
    <xf numFmtId="0" fontId="9" fillId="19" borderId="0" applyNumberFormat="0" applyProtection="0">
      <alignment vertical="center"/>
    </xf>
    <xf numFmtId="0" fontId="22" fillId="0" borderId="0" applyNumberFormat="0" applyFill="0" applyProtection="0">
      <alignment vertical="center"/>
    </xf>
    <xf numFmtId="9" fontId="0" fillId="0" borderId="0" applyFill="0" applyProtection="0">
      <alignment vertical="center"/>
    </xf>
    <xf numFmtId="0" fontId="21" fillId="0" borderId="0" applyNumberFormat="0" applyFill="0" applyProtection="0">
      <alignment vertical="center"/>
    </xf>
    <xf numFmtId="0" fontId="0" fillId="25" borderId="11" applyNumberFormat="0" applyProtection="0">
      <alignment vertical="center"/>
    </xf>
    <xf numFmtId="0" fontId="9" fillId="27" borderId="0" applyNumberFormat="0" applyProtection="0">
      <alignment vertical="center"/>
    </xf>
    <xf numFmtId="0" fontId="15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4" fillId="0" borderId="8" applyNumberFormat="0" applyFill="0" applyProtection="0">
      <alignment vertical="center"/>
    </xf>
    <xf numFmtId="0" fontId="24" fillId="0" borderId="8" applyNumberFormat="0" applyFill="0" applyProtection="0">
      <alignment vertical="center"/>
    </xf>
    <xf numFmtId="0" fontId="9" fillId="29" borderId="0" applyNumberFormat="0" applyProtection="0">
      <alignment vertical="center"/>
    </xf>
    <xf numFmtId="0" fontId="15" fillId="0" borderId="10" applyNumberFormat="0" applyFill="0" applyProtection="0">
      <alignment vertical="center"/>
    </xf>
    <xf numFmtId="0" fontId="9" fillId="23" borderId="0" applyNumberFormat="0" applyProtection="0">
      <alignment vertical="center"/>
    </xf>
    <xf numFmtId="0" fontId="23" fillId="3" borderId="13" applyNumberFormat="0" applyProtection="0">
      <alignment vertical="center"/>
    </xf>
    <xf numFmtId="0" fontId="8" fillId="3" borderId="7" applyNumberFormat="0" applyProtection="0">
      <alignment vertical="center"/>
    </xf>
    <xf numFmtId="0" fontId="10" fillId="7" borderId="6" applyNumberFormat="0" applyProtection="0">
      <alignment vertical="center"/>
    </xf>
    <xf numFmtId="0" fontId="0" fillId="6" borderId="0" applyNumberFormat="0" applyProtection="0">
      <alignment vertical="center"/>
    </xf>
    <xf numFmtId="0" fontId="9" fillId="28" borderId="0" applyNumberFormat="0" applyProtection="0">
      <alignment vertical="center"/>
    </xf>
    <xf numFmtId="0" fontId="17" fillId="0" borderId="9" applyNumberFormat="0" applyFill="0" applyProtection="0">
      <alignment vertical="center"/>
    </xf>
    <xf numFmtId="0" fontId="20" fillId="0" borderId="12" applyNumberFormat="0" applyFill="0" applyProtection="0">
      <alignment vertical="center"/>
    </xf>
    <xf numFmtId="0" fontId="13" fillId="18" borderId="0" applyNumberFormat="0" applyProtection="0">
      <alignment vertical="center"/>
    </xf>
    <xf numFmtId="0" fontId="16" fillId="22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9" fillId="5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32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9" fillId="4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9" fillId="15" borderId="0" applyNumberFormat="0" applyProtection="0">
      <alignment vertical="center"/>
    </xf>
    <xf numFmtId="0" fontId="0" fillId="33" borderId="0" applyNumberFormat="0" applyProtection="0">
      <alignment vertical="center"/>
    </xf>
    <xf numFmtId="0" fontId="9" fillId="14" borderId="0" applyNumberFormat="0" applyProtection="0">
      <alignment vertical="center"/>
    </xf>
    <xf numFmtId="0" fontId="9" fillId="26" borderId="0" applyNumberFormat="0" applyProtection="0">
      <alignment vertical="center"/>
    </xf>
    <xf numFmtId="0" fontId="0" fillId="16" borderId="0" applyNumberFormat="0" applyProtection="0">
      <alignment vertical="center"/>
    </xf>
    <xf numFmtId="0" fontId="9" fillId="13" borderId="0" applyNumberFormat="0" applyProtection="0">
      <alignment vertical="center"/>
    </xf>
  </cellStyleXfs>
  <cellXfs count="39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8" fontId="2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58" fontId="0" fillId="0" borderId="0" xfId="0" applyNumberForma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58" fontId="0" fillId="0" borderId="0" xfId="0" applyNumberForma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8" fillId="3" borderId="1" xfId="25" applyFont="1" applyFill="1" applyBorder="1" applyAlignment="1">
      <alignment vertical="center"/>
    </xf>
    <xf numFmtId="0" fontId="8" fillId="3" borderId="5" xfId="25" applyFont="1" applyFill="1" applyBorder="1" applyAlignment="1">
      <alignment vertical="center"/>
    </xf>
    <xf numFmtId="0" fontId="8" fillId="3" borderId="0" xfId="25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58" fontId="0" fillId="0" borderId="1" xfId="0" applyNumberForma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I31" sqref="I31"/>
    </sheetView>
  </sheetViews>
  <sheetFormatPr defaultColWidth="9" defaultRowHeight="13.5"/>
  <cols>
    <col min="1" max="1" width="15.8833333333333" customWidth="1"/>
    <col min="2" max="2" width="39" style="2" customWidth="1"/>
    <col min="3" max="3" width="7.13333333333333" style="2" customWidth="1"/>
    <col min="4" max="4" width="5.625" customWidth="1"/>
    <col min="5" max="5" width="5.625" style="3" customWidth="1"/>
    <col min="6" max="6" width="5.875" customWidth="1"/>
    <col min="7" max="7" width="9.875" customWidth="1"/>
    <col min="8" max="8" width="7.75" customWidth="1"/>
    <col min="9" max="9" width="12.8833333333333" customWidth="1"/>
    <col min="10" max="10" width="13.1333333333333" style="3" customWidth="1"/>
    <col min="11" max="11" width="3.38333333333333" style="3" customWidth="1"/>
    <col min="12" max="12" width="9" style="3"/>
    <col min="13" max="13" width="3" customWidth="1"/>
  </cols>
  <sheetData>
    <row r="1" ht="18.75" spans="1:7">
      <c r="A1" s="4" t="s">
        <v>0</v>
      </c>
      <c r="B1" s="5"/>
      <c r="C1" s="5"/>
      <c r="D1" s="4"/>
      <c r="E1" s="4"/>
      <c r="F1" s="4"/>
      <c r="G1" s="4"/>
    </row>
    <row r="2" ht="14.25" spans="1:7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14.25" spans="1:13">
      <c r="A3" s="9" t="s">
        <v>8</v>
      </c>
      <c r="B3" s="7" t="s">
        <v>9</v>
      </c>
      <c r="C3" s="7"/>
      <c r="D3" s="6"/>
      <c r="E3" s="6"/>
      <c r="F3" s="6"/>
      <c r="G3" s="10">
        <v>44691</v>
      </c>
      <c r="I3" s="14" t="s">
        <v>10</v>
      </c>
      <c r="J3" s="19"/>
      <c r="K3" s="19"/>
      <c r="L3" s="19"/>
      <c r="M3" s="14"/>
    </row>
    <row r="4" ht="14.25" spans="1:13">
      <c r="A4" s="11"/>
      <c r="B4" s="12" t="s">
        <v>11</v>
      </c>
      <c r="C4" s="12" t="s">
        <v>12</v>
      </c>
      <c r="D4" s="6">
        <v>2</v>
      </c>
      <c r="E4" s="13">
        <v>152</v>
      </c>
      <c r="F4" s="14">
        <f t="shared" ref="F4:F23" si="0">D4*E4</f>
        <v>304</v>
      </c>
      <c r="I4" s="14"/>
      <c r="J4" s="19" t="s">
        <v>13</v>
      </c>
      <c r="K4" s="19"/>
      <c r="L4" s="19">
        <v>10</v>
      </c>
      <c r="M4" s="14" t="s">
        <v>14</v>
      </c>
    </row>
    <row r="5" ht="24" spans="1:13">
      <c r="A5" s="11"/>
      <c r="B5" s="12" t="s">
        <v>15</v>
      </c>
      <c r="C5" s="12" t="s">
        <v>16</v>
      </c>
      <c r="D5" s="6">
        <v>108</v>
      </c>
      <c r="E5" s="13">
        <v>6</v>
      </c>
      <c r="F5" s="14">
        <f t="shared" si="0"/>
        <v>648</v>
      </c>
      <c r="I5" s="14"/>
      <c r="J5" s="19" t="s">
        <v>17</v>
      </c>
      <c r="K5" s="19"/>
      <c r="L5" s="19">
        <v>1</v>
      </c>
      <c r="M5" s="14" t="s">
        <v>18</v>
      </c>
    </row>
    <row r="6" ht="14.25" spans="1:13">
      <c r="A6" s="15"/>
      <c r="B6" s="12" t="s">
        <v>19</v>
      </c>
      <c r="C6" s="12" t="s">
        <v>14</v>
      </c>
      <c r="D6" s="6"/>
      <c r="E6" s="13"/>
      <c r="F6" s="14"/>
      <c r="G6" s="16"/>
      <c r="I6" s="14"/>
      <c r="J6" s="19" t="s">
        <v>20</v>
      </c>
      <c r="K6" s="19"/>
      <c r="L6" s="19">
        <v>4</v>
      </c>
      <c r="M6" s="14" t="s">
        <v>21</v>
      </c>
    </row>
    <row r="7" customFormat="1" ht="14.25" customHeight="1" spans="1:13">
      <c r="A7" s="9" t="s">
        <v>22</v>
      </c>
      <c r="B7" s="7" t="s">
        <v>23</v>
      </c>
      <c r="C7" s="17"/>
      <c r="D7" s="6"/>
      <c r="E7" s="18"/>
      <c r="F7" s="14"/>
      <c r="G7" s="16">
        <v>44692</v>
      </c>
      <c r="I7" s="30"/>
      <c r="J7" s="18" t="s">
        <v>24</v>
      </c>
      <c r="K7" s="18"/>
      <c r="L7" s="18">
        <v>2</v>
      </c>
      <c r="M7" s="14" t="s">
        <v>21</v>
      </c>
    </row>
    <row r="8" ht="14.25" spans="1:13">
      <c r="A8" s="11"/>
      <c r="B8" s="12" t="s">
        <v>25</v>
      </c>
      <c r="C8" s="12" t="s">
        <v>12</v>
      </c>
      <c r="D8" s="6">
        <v>2</v>
      </c>
      <c r="E8" s="13">
        <v>44</v>
      </c>
      <c r="F8" s="14">
        <f t="shared" si="0"/>
        <v>88</v>
      </c>
      <c r="I8" s="14" t="s">
        <v>26</v>
      </c>
      <c r="J8" s="18" t="s">
        <v>27</v>
      </c>
      <c r="K8" s="18"/>
      <c r="L8" s="19">
        <v>12</v>
      </c>
      <c r="M8" s="30" t="s">
        <v>12</v>
      </c>
    </row>
    <row r="9" ht="24" spans="1:13">
      <c r="A9" s="11"/>
      <c r="B9" s="12" t="s">
        <v>15</v>
      </c>
      <c r="C9" s="12" t="s">
        <v>16</v>
      </c>
      <c r="D9" s="6">
        <v>108</v>
      </c>
      <c r="E9" s="13">
        <v>6</v>
      </c>
      <c r="F9" s="14">
        <f t="shared" si="0"/>
        <v>648</v>
      </c>
      <c r="I9" s="14"/>
      <c r="J9" s="19" t="s">
        <v>28</v>
      </c>
      <c r="K9" s="19"/>
      <c r="L9" s="19">
        <v>4</v>
      </c>
      <c r="M9" s="14" t="s">
        <v>18</v>
      </c>
    </row>
    <row r="10" ht="14.25" spans="1:13">
      <c r="A10" s="15"/>
      <c r="B10" s="12" t="s">
        <v>19</v>
      </c>
      <c r="C10" s="12" t="s">
        <v>14</v>
      </c>
      <c r="D10" s="6"/>
      <c r="E10" s="19">
        <v>2</v>
      </c>
      <c r="F10" s="14"/>
      <c r="I10" s="14"/>
      <c r="J10" s="19" t="s">
        <v>29</v>
      </c>
      <c r="K10" s="19"/>
      <c r="L10" s="19">
        <v>1</v>
      </c>
      <c r="M10" s="14" t="s">
        <v>14</v>
      </c>
    </row>
    <row r="11" customFormat="1" ht="14.25" customHeight="1" spans="1:13">
      <c r="A11" s="9" t="s">
        <v>30</v>
      </c>
      <c r="B11" s="20" t="s">
        <v>31</v>
      </c>
      <c r="C11" s="17"/>
      <c r="D11" s="6"/>
      <c r="E11" s="18"/>
      <c r="F11" s="14"/>
      <c r="G11" s="16">
        <v>44689</v>
      </c>
      <c r="I11" s="14"/>
      <c r="J11" s="19" t="s">
        <v>32</v>
      </c>
      <c r="K11" s="19"/>
      <c r="L11" s="18">
        <v>10</v>
      </c>
      <c r="M11" s="14" t="s">
        <v>12</v>
      </c>
    </row>
    <row r="12" ht="35" customHeight="1" spans="1:13">
      <c r="A12" s="11"/>
      <c r="B12" s="12" t="s">
        <v>15</v>
      </c>
      <c r="C12" s="12" t="s">
        <v>16</v>
      </c>
      <c r="D12" s="6">
        <v>108</v>
      </c>
      <c r="E12" s="13">
        <v>3</v>
      </c>
      <c r="F12" s="14">
        <f t="shared" si="0"/>
        <v>324</v>
      </c>
      <c r="I12" s="14"/>
      <c r="J12" s="19" t="s">
        <v>33</v>
      </c>
      <c r="K12" s="19"/>
      <c r="L12" s="19">
        <v>1</v>
      </c>
      <c r="M12" s="14" t="s">
        <v>34</v>
      </c>
    </row>
    <row r="13" ht="33" customHeight="1" spans="1:6">
      <c r="A13" s="15"/>
      <c r="B13" s="12" t="s">
        <v>25</v>
      </c>
      <c r="C13" s="12" t="s">
        <v>12</v>
      </c>
      <c r="D13" s="6">
        <v>2</v>
      </c>
      <c r="E13" s="13">
        <v>122</v>
      </c>
      <c r="F13" s="14">
        <f t="shared" si="0"/>
        <v>244</v>
      </c>
    </row>
    <row r="14" s="1" customFormat="1" ht="14.25" spans="1:12">
      <c r="A14" s="21" t="s">
        <v>35</v>
      </c>
      <c r="B14" s="22" t="s">
        <v>36</v>
      </c>
      <c r="C14" s="17"/>
      <c r="D14" s="6"/>
      <c r="E14" s="18"/>
      <c r="F14" s="14"/>
      <c r="G14" s="16">
        <v>44700</v>
      </c>
      <c r="J14" s="37"/>
      <c r="K14" s="37"/>
      <c r="L14" s="37"/>
    </row>
    <row r="15" ht="24" spans="1:6">
      <c r="A15" s="23"/>
      <c r="B15" s="12" t="s">
        <v>15</v>
      </c>
      <c r="C15" s="12" t="s">
        <v>14</v>
      </c>
      <c r="D15" s="6">
        <v>108</v>
      </c>
      <c r="E15" s="13">
        <v>1</v>
      </c>
      <c r="F15" s="14">
        <f t="shared" si="0"/>
        <v>108</v>
      </c>
    </row>
    <row r="16" ht="14.25" spans="1:6">
      <c r="A16" s="24"/>
      <c r="B16" s="12" t="s">
        <v>25</v>
      </c>
      <c r="C16" s="12" t="s">
        <v>12</v>
      </c>
      <c r="D16" s="6">
        <v>2</v>
      </c>
      <c r="E16" s="13">
        <v>38</v>
      </c>
      <c r="F16" s="14">
        <f t="shared" si="0"/>
        <v>76</v>
      </c>
    </row>
    <row r="17" ht="14.25" spans="1:13">
      <c r="A17" s="9" t="s">
        <v>37</v>
      </c>
      <c r="B17" s="20" t="s">
        <v>38</v>
      </c>
      <c r="C17" s="17"/>
      <c r="D17" s="6"/>
      <c r="E17" s="18"/>
      <c r="F17" s="14"/>
      <c r="G17" s="16">
        <v>44689</v>
      </c>
      <c r="I17" s="14"/>
      <c r="J17" s="19" t="s">
        <v>39</v>
      </c>
      <c r="K17" s="19"/>
      <c r="L17" s="19" t="s">
        <v>40</v>
      </c>
      <c r="M17" s="19"/>
    </row>
    <row r="18" ht="24" spans="1:13">
      <c r="A18" s="25"/>
      <c r="B18" s="12" t="s">
        <v>15</v>
      </c>
      <c r="C18" s="12" t="s">
        <v>16</v>
      </c>
      <c r="D18" s="6">
        <v>108</v>
      </c>
      <c r="E18" s="13">
        <v>4</v>
      </c>
      <c r="F18" s="14">
        <f t="shared" si="0"/>
        <v>432</v>
      </c>
      <c r="G18" s="26"/>
      <c r="H18" s="27"/>
      <c r="I18" s="38">
        <v>44668</v>
      </c>
      <c r="J18" s="19">
        <v>20</v>
      </c>
      <c r="K18" s="19" t="s">
        <v>41</v>
      </c>
      <c r="L18" s="19">
        <v>2</v>
      </c>
      <c r="M18" s="14" t="s">
        <v>42</v>
      </c>
    </row>
    <row r="19" ht="14.25" spans="1:13">
      <c r="A19" s="25"/>
      <c r="B19" s="12" t="s">
        <v>25</v>
      </c>
      <c r="C19" s="12" t="s">
        <v>12</v>
      </c>
      <c r="D19" s="6">
        <v>2</v>
      </c>
      <c r="E19" s="13">
        <v>60</v>
      </c>
      <c r="F19" s="14">
        <f t="shared" si="0"/>
        <v>120</v>
      </c>
      <c r="I19" s="38">
        <v>44677</v>
      </c>
      <c r="J19" s="19">
        <v>10</v>
      </c>
      <c r="K19" s="19" t="s">
        <v>41</v>
      </c>
      <c r="L19" s="19"/>
      <c r="M19" s="14" t="s">
        <v>42</v>
      </c>
    </row>
    <row r="20" ht="14.25" spans="1:13">
      <c r="A20" s="28"/>
      <c r="B20" s="12" t="s">
        <v>19</v>
      </c>
      <c r="C20" s="12" t="s">
        <v>14</v>
      </c>
      <c r="D20" s="6"/>
      <c r="E20" s="19">
        <v>1</v>
      </c>
      <c r="F20" s="14"/>
      <c r="I20" s="38">
        <v>44689</v>
      </c>
      <c r="J20" s="19">
        <v>40</v>
      </c>
      <c r="K20" s="19" t="s">
        <v>41</v>
      </c>
      <c r="L20" s="19">
        <v>2</v>
      </c>
      <c r="M20" s="14" t="s">
        <v>42</v>
      </c>
    </row>
    <row r="21" s="1" customFormat="1" ht="14.25" spans="1:13">
      <c r="A21" s="21" t="s">
        <v>43</v>
      </c>
      <c r="B21" s="22" t="s">
        <v>44</v>
      </c>
      <c r="C21" s="17"/>
      <c r="D21" s="6"/>
      <c r="E21" s="18"/>
      <c r="F21" s="14"/>
      <c r="G21" s="16">
        <v>44700</v>
      </c>
      <c r="I21" s="30"/>
      <c r="J21" s="18">
        <v>20</v>
      </c>
      <c r="K21" s="19" t="s">
        <v>41</v>
      </c>
      <c r="L21" s="18">
        <v>1</v>
      </c>
      <c r="M21" s="14" t="s">
        <v>42</v>
      </c>
    </row>
    <row r="22" customFormat="1" ht="24" spans="1:13">
      <c r="A22" s="23"/>
      <c r="B22" s="12" t="s">
        <v>15</v>
      </c>
      <c r="C22" s="12" t="s">
        <v>14</v>
      </c>
      <c r="D22" s="6">
        <v>108</v>
      </c>
      <c r="E22" s="13">
        <v>2</v>
      </c>
      <c r="F22" s="14">
        <f t="shared" si="0"/>
        <v>216</v>
      </c>
      <c r="I22" s="38">
        <v>44691</v>
      </c>
      <c r="J22" s="19">
        <v>20</v>
      </c>
      <c r="K22" s="19" t="s">
        <v>41</v>
      </c>
      <c r="L22" s="19">
        <v>1</v>
      </c>
      <c r="M22" s="14" t="s">
        <v>42</v>
      </c>
    </row>
    <row r="23" customFormat="1" ht="14.25" spans="1:13">
      <c r="A23" s="24"/>
      <c r="B23" s="12" t="s">
        <v>25</v>
      </c>
      <c r="C23" s="12" t="s">
        <v>12</v>
      </c>
      <c r="D23" s="6">
        <v>2</v>
      </c>
      <c r="E23" s="13">
        <v>132</v>
      </c>
      <c r="F23" s="14">
        <f t="shared" si="0"/>
        <v>264</v>
      </c>
      <c r="I23" s="14"/>
      <c r="J23" s="19">
        <v>20</v>
      </c>
      <c r="K23" s="19" t="s">
        <v>41</v>
      </c>
      <c r="L23" s="19"/>
      <c r="M23" s="14" t="s">
        <v>42</v>
      </c>
    </row>
    <row r="24" customFormat="1" ht="14.25" customHeight="1" spans="1:13">
      <c r="A24" s="9" t="s">
        <v>45</v>
      </c>
      <c r="B24" s="20" t="s">
        <v>46</v>
      </c>
      <c r="C24" s="17"/>
      <c r="D24" s="6"/>
      <c r="E24" s="18"/>
      <c r="F24" s="14"/>
      <c r="G24" s="16">
        <v>44668</v>
      </c>
      <c r="I24" s="14"/>
      <c r="J24" s="19">
        <v>20</v>
      </c>
      <c r="K24" s="19" t="s">
        <v>41</v>
      </c>
      <c r="L24" s="18"/>
      <c r="M24" s="14" t="s">
        <v>42</v>
      </c>
    </row>
    <row r="25" customHeight="1" spans="1:13">
      <c r="A25" s="25"/>
      <c r="B25" s="12" t="s">
        <v>15</v>
      </c>
      <c r="C25" s="12" t="s">
        <v>16</v>
      </c>
      <c r="D25" s="6">
        <v>108</v>
      </c>
      <c r="E25" s="13">
        <v>5</v>
      </c>
      <c r="F25" s="14">
        <f>D25*E25</f>
        <v>540</v>
      </c>
      <c r="I25" s="38">
        <v>44692</v>
      </c>
      <c r="J25" s="19">
        <v>20</v>
      </c>
      <c r="K25" s="19" t="s">
        <v>41</v>
      </c>
      <c r="L25" s="19">
        <v>2</v>
      </c>
      <c r="M25" s="14" t="s">
        <v>42</v>
      </c>
    </row>
    <row r="26" ht="14.25" spans="1:13">
      <c r="A26" s="25"/>
      <c r="B26" s="12" t="s">
        <v>11</v>
      </c>
      <c r="C26" s="12" t="s">
        <v>12</v>
      </c>
      <c r="D26" s="6">
        <v>2</v>
      </c>
      <c r="E26" s="13">
        <v>76</v>
      </c>
      <c r="F26" s="14">
        <f>D26*E26</f>
        <v>152</v>
      </c>
      <c r="I26" s="38">
        <v>44701</v>
      </c>
      <c r="J26" s="19">
        <v>20</v>
      </c>
      <c r="K26" s="19" t="s">
        <v>41</v>
      </c>
      <c r="L26" s="19">
        <v>1</v>
      </c>
      <c r="M26" s="14" t="s">
        <v>42</v>
      </c>
    </row>
    <row r="27" ht="14.25" spans="1:13">
      <c r="A27" s="28"/>
      <c r="B27" s="12" t="s">
        <v>19</v>
      </c>
      <c r="C27" s="12" t="s">
        <v>14</v>
      </c>
      <c r="D27" s="6"/>
      <c r="E27" s="19">
        <v>2</v>
      </c>
      <c r="F27" s="14"/>
      <c r="I27" s="14"/>
      <c r="J27" s="19" t="s">
        <v>47</v>
      </c>
      <c r="K27" s="19" t="s">
        <v>12</v>
      </c>
      <c r="L27" s="19" t="s">
        <v>48</v>
      </c>
      <c r="M27" s="14" t="s">
        <v>42</v>
      </c>
    </row>
    <row r="28" customFormat="1" ht="14.25" customHeight="1" spans="1:12">
      <c r="A28" s="9" t="s">
        <v>49</v>
      </c>
      <c r="B28" s="20" t="s">
        <v>50</v>
      </c>
      <c r="C28" s="17"/>
      <c r="D28" s="6"/>
      <c r="E28" s="18"/>
      <c r="F28" s="14"/>
      <c r="G28" s="16">
        <v>44679</v>
      </c>
      <c r="J28" s="3"/>
      <c r="K28" s="3"/>
      <c r="L28" s="37"/>
    </row>
    <row r="29" ht="14.25" spans="1:6">
      <c r="A29" s="25"/>
      <c r="B29" s="12" t="s">
        <v>19</v>
      </c>
      <c r="C29" s="12" t="s">
        <v>14</v>
      </c>
      <c r="D29" s="6"/>
      <c r="E29" s="19">
        <v>1</v>
      </c>
      <c r="F29" s="14"/>
    </row>
    <row r="30" ht="14.25" spans="1:6">
      <c r="A30" s="25"/>
      <c r="B30" s="12" t="s">
        <v>11</v>
      </c>
      <c r="C30" s="12" t="s">
        <v>12</v>
      </c>
      <c r="D30" s="6">
        <v>2</v>
      </c>
      <c r="E30" s="13">
        <v>12</v>
      </c>
      <c r="F30" s="14">
        <f>D30*E30</f>
        <v>24</v>
      </c>
    </row>
    <row r="31" ht="14.25" spans="1:6">
      <c r="A31" s="25"/>
      <c r="B31" s="12" t="s">
        <v>51</v>
      </c>
      <c r="C31" s="12" t="s">
        <v>52</v>
      </c>
      <c r="D31" s="6">
        <v>10</v>
      </c>
      <c r="E31" s="13">
        <v>24</v>
      </c>
      <c r="F31" s="14">
        <f>D31*E31</f>
        <v>240</v>
      </c>
    </row>
    <row r="32" ht="14.25" spans="1:6">
      <c r="A32" s="25"/>
      <c r="B32" s="12" t="s">
        <v>53</v>
      </c>
      <c r="C32" s="12" t="s">
        <v>12</v>
      </c>
      <c r="D32" s="6">
        <v>2</v>
      </c>
      <c r="E32" s="13">
        <v>450</v>
      </c>
      <c r="F32" s="14">
        <f>D32*E32</f>
        <v>900</v>
      </c>
    </row>
    <row r="33" ht="24" spans="1:6">
      <c r="A33" s="25"/>
      <c r="B33" s="12" t="s">
        <v>15</v>
      </c>
      <c r="C33" s="12" t="s">
        <v>16</v>
      </c>
      <c r="D33" s="6">
        <v>108</v>
      </c>
      <c r="E33" s="13">
        <v>3</v>
      </c>
      <c r="F33" s="14">
        <f>D33*E33</f>
        <v>324</v>
      </c>
    </row>
    <row r="34" ht="14.25" spans="1:6">
      <c r="A34" s="28"/>
      <c r="B34" s="12" t="s">
        <v>54</v>
      </c>
      <c r="C34" s="12" t="s">
        <v>55</v>
      </c>
      <c r="D34" s="6">
        <v>100</v>
      </c>
      <c r="E34" s="29">
        <v>1</v>
      </c>
      <c r="F34" s="14">
        <f>D34*E34</f>
        <v>100</v>
      </c>
    </row>
    <row r="35" s="1" customFormat="1" ht="14.25" spans="1:12">
      <c r="A35" s="21" t="s">
        <v>56</v>
      </c>
      <c r="B35" s="22" t="s">
        <v>57</v>
      </c>
      <c r="C35" s="17"/>
      <c r="D35" s="6"/>
      <c r="E35" s="18"/>
      <c r="F35" s="30"/>
      <c r="G35" s="31">
        <v>44699</v>
      </c>
      <c r="J35" s="37"/>
      <c r="K35" s="37"/>
      <c r="L35" s="37"/>
    </row>
    <row r="36" ht="14.25" spans="1:6">
      <c r="A36" s="23"/>
      <c r="B36" s="12" t="s">
        <v>19</v>
      </c>
      <c r="C36" s="12" t="s">
        <v>14</v>
      </c>
      <c r="D36" s="6"/>
      <c r="E36" s="19">
        <v>1</v>
      </c>
      <c r="F36" s="14"/>
    </row>
    <row r="37" ht="14.25" spans="1:6">
      <c r="A37" s="23"/>
      <c r="B37" s="12" t="s">
        <v>11</v>
      </c>
      <c r="C37" s="12" t="s">
        <v>12</v>
      </c>
      <c r="D37" s="6">
        <v>2</v>
      </c>
      <c r="E37" s="13">
        <v>10</v>
      </c>
      <c r="F37" s="14">
        <f>D37*E37</f>
        <v>20</v>
      </c>
    </row>
    <row r="38" ht="14.25" spans="1:6">
      <c r="A38" s="23"/>
      <c r="B38" s="12" t="s">
        <v>51</v>
      </c>
      <c r="C38" s="12" t="s">
        <v>52</v>
      </c>
      <c r="D38" s="6">
        <v>10</v>
      </c>
      <c r="E38" s="13">
        <v>24</v>
      </c>
      <c r="F38" s="14">
        <f>D38*E38</f>
        <v>240</v>
      </c>
    </row>
    <row r="39" ht="14.25" spans="1:6">
      <c r="A39" s="23"/>
      <c r="B39" s="12" t="s">
        <v>53</v>
      </c>
      <c r="C39" s="12" t="s">
        <v>12</v>
      </c>
      <c r="D39" s="6">
        <v>2</v>
      </c>
      <c r="E39" s="13">
        <v>960</v>
      </c>
      <c r="F39" s="14">
        <f>D39*E39</f>
        <v>1920</v>
      </c>
    </row>
    <row r="40" ht="24" spans="1:6">
      <c r="A40" s="23"/>
      <c r="B40" s="12" t="s">
        <v>15</v>
      </c>
      <c r="C40" s="12" t="s">
        <v>16</v>
      </c>
      <c r="D40" s="6">
        <v>108</v>
      </c>
      <c r="E40" s="13">
        <v>1</v>
      </c>
      <c r="F40" s="14">
        <f>D40*E40</f>
        <v>108</v>
      </c>
    </row>
    <row r="41" ht="14.25" spans="1:6">
      <c r="A41" s="24"/>
      <c r="B41" s="12" t="s">
        <v>54</v>
      </c>
      <c r="C41" s="12" t="s">
        <v>55</v>
      </c>
      <c r="D41" s="6">
        <v>100</v>
      </c>
      <c r="E41" s="32">
        <v>1</v>
      </c>
      <c r="F41" s="14">
        <f>D41*E41</f>
        <v>100</v>
      </c>
    </row>
    <row r="42" spans="1:7">
      <c r="A42" s="19"/>
      <c r="B42" s="12" t="s">
        <v>58</v>
      </c>
      <c r="C42" s="33"/>
      <c r="D42" s="34"/>
      <c r="E42" s="34"/>
      <c r="F42" s="35">
        <f>SUM(F1:F41)</f>
        <v>8140</v>
      </c>
      <c r="G42" s="36"/>
    </row>
  </sheetData>
  <autoFilter ref="A2:M42">
    <extLst/>
  </autoFilter>
  <mergeCells count="12">
    <mergeCell ref="A1:F1"/>
    <mergeCell ref="J17:K17"/>
    <mergeCell ref="L17:M17"/>
    <mergeCell ref="A3:A6"/>
    <mergeCell ref="A7:A10"/>
    <mergeCell ref="A11:A13"/>
    <mergeCell ref="A14:A16"/>
    <mergeCell ref="A17:A20"/>
    <mergeCell ref="A21:A23"/>
    <mergeCell ref="A24:A27"/>
    <mergeCell ref="A28:A34"/>
    <mergeCell ref="A35:A41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20210810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Pan中群</cp:lastModifiedBy>
  <cp:revision>0</cp:revision>
  <dcterms:created xsi:type="dcterms:W3CDTF">2020-11-09T03:24:00Z</dcterms:created>
  <dcterms:modified xsi:type="dcterms:W3CDTF">2022-06-07T09:52:00Z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67429C7601B64FC3810473BA9C71C2BC</vt:lpwstr>
  </property>
  <property fmtid="{D5CDD505-2E9C-101B-9397-08002B2CF9AE}" pid="3" name="KSOProductBuildVer">
    <vt:lpwstr>2052-11.1.0.11744</vt:lpwstr>
  </property>
</Properties>
</file>