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Sheet1!$C$21:$N$24</definedName>
  </definedNames>
  <calcPr calcId="144525"/>
</workbook>
</file>

<file path=xl/sharedStrings.xml><?xml version="1.0" encoding="utf-8"?>
<sst xmlns="http://schemas.openxmlformats.org/spreadsheetml/2006/main" count="108" uniqueCount="51">
  <si>
    <t>协议</t>
  </si>
  <si>
    <t>施工厂房</t>
  </si>
  <si>
    <t>桥架安装(米)</t>
  </si>
  <si>
    <t>网络布线办公室</t>
  </si>
  <si>
    <t>二次布线</t>
  </si>
  <si>
    <t>AP安装</t>
  </si>
  <si>
    <t>AP拆卸</t>
  </si>
  <si>
    <t>机柜安装</t>
  </si>
  <si>
    <t>光纤布线(内)</t>
  </si>
  <si>
    <t>光纤布线(外)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</si>
  <si>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</si>
  <si>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</si>
  <si>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</si>
  <si>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</si>
  <si>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</si>
  <si>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</si>
  <si>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</si>
  <si>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</si>
  <si>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</si>
  <si>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食堂办公室</t>
  </si>
  <si>
    <t>人工费用-无线AP-安装、施工</t>
  </si>
  <si>
    <t>个</t>
  </si>
  <si>
    <t>南10厂房</t>
  </si>
  <si>
    <t>人工费用-PVC线槽-安装、施工</t>
  </si>
  <si>
    <t>米</t>
  </si>
  <si>
    <t>11-13厂房</t>
  </si>
  <si>
    <t>人工费用-PVC线管-安装、施工</t>
  </si>
  <si>
    <t>合计</t>
  </si>
  <si>
    <t>人工费用-铁皮线槽-安装、施工</t>
  </si>
  <si>
    <t>人工费用-穿线铁管-安装、施工</t>
  </si>
  <si>
    <t>人工费用-桥架-安装、施工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</si>
  <si>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</si>
  <si>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</si>
  <si>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</si>
  <si>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</si>
  <si>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</si>
  <si>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</si>
  <si>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</si>
  <si>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人工费用-一从墙面到用户桌面的布线（二次布线10个点以下）</t>
  </si>
  <si>
    <t>人工费用-一从配线间到用户桌面的布线（一次布线10个点以上）</t>
  </si>
  <si>
    <t>人工费用-一从配线间到用户桌面的布线（一次布线10个点以下）</t>
  </si>
  <si>
    <t>壁挂式机柜安装（包括电源接通）</t>
  </si>
  <si>
    <t>台</t>
  </si>
  <si>
    <t>与陈翀电话已确认</t>
  </si>
  <si>
    <t>工程新增</t>
  </si>
  <si>
    <t>网络布线工厂</t>
  </si>
  <si>
    <t>人工费用-无线AP-安装、施工（含布线）</t>
  </si>
  <si>
    <t>含布线</t>
  </si>
  <si>
    <t>总装基电物流，PDI</t>
  </si>
  <si>
    <t>机地物流，总装，PDI</t>
  </si>
  <si>
    <t>整改花了一个工时补300，2个机柜安装已与陈翀电话确认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</si>
</sst>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0" fillId="3" borderId="1" xfId="0" applyNumberFormat="1" applyFont="1" applyFill="1" applyBorder="1" applyAlignment="1">
      <alignment vertical="center"/>
    </xf>
    <xf numFmtId="58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workbookViewId="0">
      <selection activeCell="K29" sqref="K29"/>
    </sheetView>
  </sheetViews>
  <sheetFormatPr defaultColWidth="9" defaultRowHeight="13.5"/>
  <cols>
    <col min="1" max="1" width="10.875" customWidth="1"/>
    <col min="2" max="2" width="6.375" customWidth="1"/>
    <col min="3" max="3" width="12" customWidth="1"/>
    <col min="4" max="5" width="8.125" customWidth="1"/>
    <col min="6" max="7" width="6.375" customWidth="1"/>
    <col min="8" max="8" width="8.125" customWidth="1"/>
    <col min="9" max="10" width="12" customWidth="1"/>
    <col min="11" max="11" width="13.125" customWidth="1"/>
    <col min="12" max="13" width="9" customWidth="1"/>
    <col min="14" max="14" width="6.25" customWidth="1"/>
    <col min="16" max="16" width="47.125" customWidth="1"/>
    <col min="17" max="18" width="5.125" customWidth="1"/>
    <col min="19" max="19" width="5.375" customWidth="1"/>
  </cols>
  <sheetData>
    <row r="1" spans="1:1">
      <c r="A1" t="s">
        <v>0</v>
      </c>
    </row>
    <row r="2" ht="28" customHeight="1" spans="1:20">
      <c r="A2" s="1" t="s">
        <v>1</v>
      </c>
      <c r="B2" s="1"/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P2" s="17" t="s">
        <v>14</v>
      </c>
      <c r="Q2" s="17" t="s">
        <v>15</v>
      </c>
      <c r="R2" s="17" t="s">
        <v>16</v>
      </c>
      <c r="S2" s="13" t="s">
        <v>17</v>
      </c>
      <c r="T2" s="13" t="s">
        <v>18</v>
      </c>
    </row>
    <row r="3" spans="1:20">
      <c r="A3" s="3" t="s">
        <v>19</v>
      </c>
      <c r="B3" s="4"/>
      <c r="C3" s="5"/>
      <c r="D3" s="5">
        <v>13</v>
      </c>
      <c r="E3" s="5"/>
      <c r="F3" s="4"/>
      <c r="G3" s="4"/>
      <c r="H3" s="4"/>
      <c r="I3" s="4"/>
      <c r="J3" s="7">
        <v>2200</v>
      </c>
      <c r="K3" s="4">
        <v>72</v>
      </c>
      <c r="L3" s="4"/>
      <c r="M3" s="4">
        <v>60</v>
      </c>
      <c r="N3" s="13">
        <v>1</v>
      </c>
      <c r="P3" s="18" t="s">
        <v>20</v>
      </c>
      <c r="Q3" s="20" t="s">
        <v>21</v>
      </c>
      <c r="R3" s="20">
        <v>80</v>
      </c>
      <c r="S3" s="13"/>
      <c r="T3" s="13">
        <f t="shared" ref="T3:T17" si="0">R3*S3</f>
        <v>0</v>
      </c>
    </row>
    <row r="4" spans="1:20">
      <c r="A4" s="3" t="s">
        <v>22</v>
      </c>
      <c r="B4" s="4"/>
      <c r="C4" s="6"/>
      <c r="D4" s="6"/>
      <c r="E4" s="6"/>
      <c r="F4" s="7"/>
      <c r="G4" s="7"/>
      <c r="H4" s="7"/>
      <c r="I4" s="7"/>
      <c r="J4" s="7">
        <v>1360</v>
      </c>
      <c r="K4" s="7">
        <v>36</v>
      </c>
      <c r="L4" s="7"/>
      <c r="M4" s="7"/>
      <c r="N4" s="13">
        <v>2</v>
      </c>
      <c r="P4" s="18" t="s">
        <v>23</v>
      </c>
      <c r="Q4" s="20" t="s">
        <v>24</v>
      </c>
      <c r="R4" s="20">
        <v>2</v>
      </c>
      <c r="S4" s="13"/>
      <c r="T4" s="13">
        <f t="shared" si="0"/>
        <v>0</v>
      </c>
    </row>
    <row r="5" spans="1:20">
      <c r="A5" s="8" t="s">
        <v>25</v>
      </c>
      <c r="B5" s="9"/>
      <c r="C5" s="10"/>
      <c r="D5" s="11"/>
      <c r="E5" s="11"/>
      <c r="F5" s="12"/>
      <c r="G5" s="12"/>
      <c r="H5" s="12"/>
      <c r="I5" s="12"/>
      <c r="J5" s="12">
        <v>1260</v>
      </c>
      <c r="K5" s="12"/>
      <c r="L5" s="12"/>
      <c r="M5" s="12"/>
      <c r="N5" s="13">
        <v>3</v>
      </c>
      <c r="P5" s="18" t="s">
        <v>26</v>
      </c>
      <c r="Q5" s="20" t="s">
        <v>24</v>
      </c>
      <c r="R5" s="20">
        <v>2</v>
      </c>
      <c r="S5" s="13">
        <f>M6</f>
        <v>60</v>
      </c>
      <c r="T5" s="13">
        <f t="shared" si="0"/>
        <v>120</v>
      </c>
    </row>
    <row r="6" spans="1:20">
      <c r="A6" s="13" t="s">
        <v>27</v>
      </c>
      <c r="B6" s="13"/>
      <c r="C6" s="14">
        <f>SUM(C3:C5)</f>
        <v>0</v>
      </c>
      <c r="D6" s="14">
        <f t="shared" ref="D6:M6" si="1">SUM(D3:D5)</f>
        <v>13</v>
      </c>
      <c r="E6" s="14">
        <f t="shared" si="1"/>
        <v>0</v>
      </c>
      <c r="F6" s="14">
        <f t="shared" si="1"/>
        <v>0</v>
      </c>
      <c r="G6" s="14">
        <f t="shared" si="1"/>
        <v>0</v>
      </c>
      <c r="H6" s="14">
        <f t="shared" si="1"/>
        <v>0</v>
      </c>
      <c r="I6" s="14">
        <f t="shared" si="1"/>
        <v>0</v>
      </c>
      <c r="J6" s="14">
        <f t="shared" si="1"/>
        <v>4820</v>
      </c>
      <c r="K6" s="14">
        <f t="shared" si="1"/>
        <v>108</v>
      </c>
      <c r="L6" s="14">
        <f t="shared" si="1"/>
        <v>0</v>
      </c>
      <c r="M6" s="14">
        <f t="shared" si="1"/>
        <v>60</v>
      </c>
      <c r="N6" s="13"/>
      <c r="P6" s="18" t="s">
        <v>28</v>
      </c>
      <c r="Q6" s="20" t="s">
        <v>24</v>
      </c>
      <c r="R6" s="20">
        <v>3</v>
      </c>
      <c r="S6" s="13"/>
      <c r="T6" s="13">
        <f t="shared" si="0"/>
        <v>0</v>
      </c>
    </row>
    <row r="7" spans="16:20">
      <c r="P7" s="18" t="s">
        <v>29</v>
      </c>
      <c r="Q7" s="20" t="s">
        <v>24</v>
      </c>
      <c r="R7" s="20">
        <v>3</v>
      </c>
      <c r="S7" s="13"/>
      <c r="T7" s="13">
        <f t="shared" si="0"/>
        <v>0</v>
      </c>
    </row>
    <row r="8" spans="16:20">
      <c r="P8" s="18" t="s">
        <v>30</v>
      </c>
      <c r="Q8" s="20" t="s">
        <v>24</v>
      </c>
      <c r="R8" s="21">
        <v>30</v>
      </c>
      <c r="S8" s="13"/>
      <c r="T8" s="13">
        <f t="shared" si="0"/>
        <v>0</v>
      </c>
    </row>
    <row r="9" spans="16:20">
      <c r="P9" s="18" t="s">
        <v>31</v>
      </c>
      <c r="Q9" s="20" t="s">
        <v>32</v>
      </c>
      <c r="R9" s="20">
        <v>10</v>
      </c>
      <c r="S9" s="13"/>
      <c r="T9" s="13">
        <f t="shared" si="0"/>
        <v>0</v>
      </c>
    </row>
    <row r="10" spans="16:20">
      <c r="P10" s="18" t="s">
        <v>33</v>
      </c>
      <c r="Q10" s="20" t="s">
        <v>32</v>
      </c>
      <c r="R10" s="20">
        <v>8</v>
      </c>
      <c r="S10" s="13">
        <f>K6</f>
        <v>108</v>
      </c>
      <c r="T10" s="13">
        <f t="shared" si="0"/>
        <v>864</v>
      </c>
    </row>
    <row r="11" spans="16:20">
      <c r="P11" s="18" t="s">
        <v>34</v>
      </c>
      <c r="Q11" s="20" t="s">
        <v>35</v>
      </c>
      <c r="R11" s="20">
        <v>2.5</v>
      </c>
      <c r="S11" s="13"/>
      <c r="T11" s="13">
        <f t="shared" si="0"/>
        <v>0</v>
      </c>
    </row>
    <row r="12" spans="16:20">
      <c r="P12" s="18" t="s">
        <v>36</v>
      </c>
      <c r="Q12" s="20" t="s">
        <v>35</v>
      </c>
      <c r="R12" s="20">
        <v>2</v>
      </c>
      <c r="S12" s="13">
        <f>J6</f>
        <v>4820</v>
      </c>
      <c r="T12" s="13">
        <f t="shared" si="0"/>
        <v>9640</v>
      </c>
    </row>
    <row r="13" spans="16:20">
      <c r="P13" s="18" t="s">
        <v>37</v>
      </c>
      <c r="Q13" s="20" t="s">
        <v>35</v>
      </c>
      <c r="R13" s="20">
        <v>20</v>
      </c>
      <c r="S13" s="13"/>
      <c r="T13" s="13">
        <f t="shared" si="0"/>
        <v>0</v>
      </c>
    </row>
    <row r="14" spans="16:20">
      <c r="P14" s="18" t="s">
        <v>38</v>
      </c>
      <c r="Q14" s="20" t="s">
        <v>35</v>
      </c>
      <c r="R14" s="20">
        <v>30</v>
      </c>
      <c r="S14" s="13"/>
      <c r="T14" s="13">
        <f t="shared" si="0"/>
        <v>0</v>
      </c>
    </row>
    <row r="15" spans="16:20">
      <c r="P15" s="18" t="s">
        <v>39</v>
      </c>
      <c r="Q15" s="20" t="s">
        <v>35</v>
      </c>
      <c r="R15" s="20">
        <v>80</v>
      </c>
      <c r="S15" s="13">
        <f>D3</f>
        <v>13</v>
      </c>
      <c r="T15" s="13">
        <f t="shared" si="0"/>
        <v>1040</v>
      </c>
    </row>
    <row r="16" spans="16:20">
      <c r="P16" s="18" t="s">
        <v>40</v>
      </c>
      <c r="Q16" s="20" t="s">
        <v>35</v>
      </c>
      <c r="R16" s="20">
        <v>108</v>
      </c>
      <c r="S16" s="13"/>
      <c r="T16" s="13">
        <f t="shared" si="0"/>
        <v>0</v>
      </c>
    </row>
    <row r="17" spans="16:21">
      <c r="P17" s="18" t="s">
        <v>41</v>
      </c>
      <c r="Q17" s="20" t="s">
        <v>42</v>
      </c>
      <c r="R17" s="20">
        <v>100</v>
      </c>
      <c r="S17" s="13">
        <v>6</v>
      </c>
      <c r="T17" s="13">
        <f t="shared" si="0"/>
        <v>600</v>
      </c>
      <c r="U17" t="s">
        <v>43</v>
      </c>
    </row>
    <row r="18" spans="20:20">
      <c r="T18">
        <f>SUM(T3:T17)</f>
        <v>12264</v>
      </c>
    </row>
    <row r="19" ht="23" customHeight="1"/>
    <row r="20" ht="23" customHeight="1" spans="1:20">
      <c r="A20" t="s">
        <v>44</v>
      </c>
      <c r="P20" s="17" t="s">
        <v>14</v>
      </c>
      <c r="Q20" s="17" t="s">
        <v>15</v>
      </c>
      <c r="R20" s="17" t="s">
        <v>16</v>
      </c>
      <c r="S20" s="13" t="s">
        <v>17</v>
      </c>
      <c r="T20" s="13" t="s">
        <v>18</v>
      </c>
    </row>
    <row r="21" ht="27" spans="1:21">
      <c r="A21" s="1" t="s">
        <v>1</v>
      </c>
      <c r="B21" s="1"/>
      <c r="C21" s="2" t="s">
        <v>2</v>
      </c>
      <c r="D21" s="1" t="s">
        <v>3</v>
      </c>
      <c r="E21" s="1" t="s">
        <v>45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P21" s="18" t="s">
        <v>46</v>
      </c>
      <c r="Q21" s="20" t="s">
        <v>21</v>
      </c>
      <c r="R21" s="20">
        <v>200</v>
      </c>
      <c r="S21" s="13">
        <f>F24</f>
        <v>19</v>
      </c>
      <c r="T21" s="13">
        <f t="shared" ref="T21:T35" si="2">R21*S21</f>
        <v>3800</v>
      </c>
      <c r="U21" t="s">
        <v>47</v>
      </c>
    </row>
    <row r="22" spans="1:20">
      <c r="A22" s="3" t="s">
        <v>48</v>
      </c>
      <c r="B22" s="4"/>
      <c r="C22" s="5">
        <v>90</v>
      </c>
      <c r="D22" s="5"/>
      <c r="E22" s="5">
        <v>30</v>
      </c>
      <c r="F22" s="4">
        <v>8</v>
      </c>
      <c r="G22" s="4"/>
      <c r="H22" s="4"/>
      <c r="I22" s="4">
        <v>560</v>
      </c>
      <c r="J22" s="7"/>
      <c r="K22" s="4">
        <v>24</v>
      </c>
      <c r="L22" s="4"/>
      <c r="M22" s="4">
        <v>180</v>
      </c>
      <c r="N22" s="13">
        <v>4</v>
      </c>
      <c r="P22" s="18" t="s">
        <v>23</v>
      </c>
      <c r="Q22" s="20" t="s">
        <v>24</v>
      </c>
      <c r="R22" s="20">
        <v>2</v>
      </c>
      <c r="S22" s="13">
        <f>L24</f>
        <v>75</v>
      </c>
      <c r="T22" s="13">
        <f t="shared" si="2"/>
        <v>150</v>
      </c>
    </row>
    <row r="23" spans="1:20">
      <c r="A23" s="3" t="s">
        <v>49</v>
      </c>
      <c r="B23" s="4"/>
      <c r="C23" s="15">
        <v>150</v>
      </c>
      <c r="D23" s="15"/>
      <c r="E23" s="15">
        <v>13</v>
      </c>
      <c r="F23" s="16">
        <v>11</v>
      </c>
      <c r="G23" s="16"/>
      <c r="H23" s="16"/>
      <c r="I23" s="16"/>
      <c r="J23" s="16">
        <v>180</v>
      </c>
      <c r="K23" s="16">
        <v>72</v>
      </c>
      <c r="L23" s="16">
        <v>75</v>
      </c>
      <c r="M23" s="16"/>
      <c r="N23" s="19">
        <v>5</v>
      </c>
      <c r="P23" s="18" t="s">
        <v>26</v>
      </c>
      <c r="Q23" s="20" t="s">
        <v>24</v>
      </c>
      <c r="R23" s="20">
        <v>2</v>
      </c>
      <c r="S23" s="13">
        <f>M24</f>
        <v>180</v>
      </c>
      <c r="T23" s="13">
        <f t="shared" si="2"/>
        <v>360</v>
      </c>
    </row>
    <row r="24" spans="1:20">
      <c r="A24" s="13" t="s">
        <v>27</v>
      </c>
      <c r="B24" s="13"/>
      <c r="C24" s="14">
        <f>SUM(C22:C23)</f>
        <v>240</v>
      </c>
      <c r="D24" s="14">
        <f t="shared" ref="D24:M24" si="3">SUM(D22:D23)</f>
        <v>0</v>
      </c>
      <c r="E24" s="14">
        <f t="shared" si="3"/>
        <v>43</v>
      </c>
      <c r="F24" s="14">
        <f t="shared" si="3"/>
        <v>19</v>
      </c>
      <c r="G24" s="14">
        <f t="shared" si="3"/>
        <v>0</v>
      </c>
      <c r="H24" s="14">
        <f t="shared" si="3"/>
        <v>0</v>
      </c>
      <c r="I24" s="14">
        <f t="shared" si="3"/>
        <v>560</v>
      </c>
      <c r="J24" s="14">
        <f t="shared" si="3"/>
        <v>180</v>
      </c>
      <c r="K24" s="14">
        <f t="shared" si="3"/>
        <v>96</v>
      </c>
      <c r="L24" s="14">
        <f t="shared" si="3"/>
        <v>75</v>
      </c>
      <c r="M24" s="14">
        <f t="shared" si="3"/>
        <v>180</v>
      </c>
      <c r="N24" s="13"/>
      <c r="P24" s="18" t="s">
        <v>28</v>
      </c>
      <c r="Q24" s="20" t="s">
        <v>24</v>
      </c>
      <c r="R24" s="20">
        <v>3</v>
      </c>
      <c r="S24" s="13"/>
      <c r="T24" s="13">
        <f t="shared" si="2"/>
        <v>0</v>
      </c>
    </row>
    <row r="25" spans="16:20">
      <c r="P25" s="18" t="s">
        <v>29</v>
      </c>
      <c r="Q25" s="20" t="s">
        <v>24</v>
      </c>
      <c r="R25" s="20">
        <v>3</v>
      </c>
      <c r="S25" s="13"/>
      <c r="T25" s="13">
        <f t="shared" si="2"/>
        <v>0</v>
      </c>
    </row>
    <row r="26" spans="16:20">
      <c r="P26" s="18" t="s">
        <v>30</v>
      </c>
      <c r="Q26" s="20" t="s">
        <v>24</v>
      </c>
      <c r="R26" s="21">
        <v>30</v>
      </c>
      <c r="S26" s="13">
        <f>C24</f>
        <v>240</v>
      </c>
      <c r="T26" s="13">
        <f t="shared" si="2"/>
        <v>7200</v>
      </c>
    </row>
    <row r="27" spans="16:20">
      <c r="P27" s="18" t="s">
        <v>31</v>
      </c>
      <c r="Q27" s="20" t="s">
        <v>32</v>
      </c>
      <c r="R27" s="20">
        <v>10</v>
      </c>
      <c r="S27" s="13"/>
      <c r="T27" s="13">
        <f t="shared" si="2"/>
        <v>0</v>
      </c>
    </row>
    <row r="28" spans="16:20">
      <c r="P28" s="18" t="s">
        <v>33</v>
      </c>
      <c r="Q28" s="20" t="s">
        <v>32</v>
      </c>
      <c r="R28" s="20">
        <v>8</v>
      </c>
      <c r="S28" s="13">
        <f>K24</f>
        <v>96</v>
      </c>
      <c r="T28" s="13">
        <f t="shared" si="2"/>
        <v>768</v>
      </c>
    </row>
    <row r="29" spans="16:20">
      <c r="P29" s="18" t="s">
        <v>34</v>
      </c>
      <c r="Q29" s="20" t="s">
        <v>35</v>
      </c>
      <c r="R29" s="20">
        <v>2.5</v>
      </c>
      <c r="S29" s="13"/>
      <c r="T29" s="13">
        <f t="shared" si="2"/>
        <v>0</v>
      </c>
    </row>
    <row r="30" spans="16:20">
      <c r="P30" s="18" t="s">
        <v>36</v>
      </c>
      <c r="Q30" s="20" t="s">
        <v>35</v>
      </c>
      <c r="R30" s="20">
        <v>2</v>
      </c>
      <c r="S30" s="13">
        <v>740</v>
      </c>
      <c r="T30" s="13">
        <f t="shared" si="2"/>
        <v>1480</v>
      </c>
    </row>
    <row r="31" spans="16:20">
      <c r="P31" s="18" t="s">
        <v>37</v>
      </c>
      <c r="Q31" s="20" t="s">
        <v>35</v>
      </c>
      <c r="R31" s="20">
        <v>20</v>
      </c>
      <c r="S31" s="13"/>
      <c r="T31" s="13">
        <f t="shared" si="2"/>
        <v>0</v>
      </c>
    </row>
    <row r="32" spans="16:20">
      <c r="P32" s="18" t="s">
        <v>38</v>
      </c>
      <c r="Q32" s="20" t="s">
        <v>35</v>
      </c>
      <c r="R32" s="20">
        <v>30</v>
      </c>
      <c r="S32" s="13"/>
      <c r="T32" s="13">
        <f t="shared" si="2"/>
        <v>0</v>
      </c>
    </row>
    <row r="33" spans="16:20">
      <c r="P33" s="18" t="s">
        <v>39</v>
      </c>
      <c r="Q33" s="20" t="s">
        <v>35</v>
      </c>
      <c r="R33" s="20">
        <v>80</v>
      </c>
      <c r="S33" s="13"/>
      <c r="T33" s="13">
        <f t="shared" si="2"/>
        <v>0</v>
      </c>
    </row>
    <row r="34" spans="16:20">
      <c r="P34" s="18" t="s">
        <v>40</v>
      </c>
      <c r="Q34" s="20" t="s">
        <v>35</v>
      </c>
      <c r="R34" s="20">
        <v>108</v>
      </c>
      <c r="S34" s="13">
        <f>E24</f>
        <v>43</v>
      </c>
      <c r="T34" s="13">
        <f t="shared" si="2"/>
        <v>4644</v>
      </c>
    </row>
    <row r="35" spans="16:21">
      <c r="P35" s="18" t="s">
        <v>41</v>
      </c>
      <c r="Q35" s="20" t="s">
        <v>42</v>
      </c>
      <c r="R35" s="20">
        <v>100</v>
      </c>
      <c r="S35" s="13">
        <v>5</v>
      </c>
      <c r="T35" s="13">
        <f t="shared" si="2"/>
        <v>500</v>
      </c>
      <c r="U35" t="s">
        <v>50</v>
      </c>
    </row>
    <row r="36" spans="20:20">
      <c r="T36">
        <f>SUM(T21:T35)</f>
        <v>18902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2022-05-09T09:55:00Z</dcterms:created>
  <dcterms:modified xsi:type="dcterms:W3CDTF">2022-05-10T10:36:19Z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E054A1C9894E4C25B988EECCF92F2C68</vt:lpwstr>
  </property>
  <property fmtid="{D5CDD505-2E9C-101B-9397-08002B2CF9AE}" pid="3" name="KSOProductBuildVer">
    <vt:lpwstr>2052-11.1.0.11636</vt:lpwstr>
  </property>
</Properties>
</file>