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<sst xmlns="http://schemas.openxmlformats.org/spreadsheetml/2006/main" count="133" uniqueCount="86">
  <si>
    <t xml:space="preserve">  深圳宏康电气有限公司</t>
  </si>
  <si>
    <t>对 账 单</t>
  </si>
  <si>
    <t xml:space="preserve">地址：  </t>
  </si>
  <si>
    <t xml:space="preserve">客户名称：屹林达/NO.SND262          2022.3.20-2022.4.20月份清单 </t>
  </si>
  <si>
    <t>序号</t>
  </si>
  <si>
    <t>送货日期</t>
  </si>
  <si>
    <t>产品名称</t>
  </si>
  <si>
    <t>型号及规格</t>
  </si>
  <si>
    <t>单位</t>
  </si>
  <si>
    <t>数量</t>
  </si>
  <si>
    <t>单 价</t>
  </si>
  <si>
    <t>金 额</t>
  </si>
  <si>
    <t>备注</t>
  </si>
  <si>
    <t>室外防水箱</t>
  </si>
  <si>
    <t>800*600*200</t>
  </si>
  <si>
    <t>台</t>
  </si>
  <si>
    <t>304不锈钢双层门1.5厚</t>
  </si>
  <si>
    <t>以上属3-8合同  共2件  HKDQ20220308005</t>
  </si>
  <si>
    <t>安装盒</t>
  </si>
  <si>
    <t>240*240*133</t>
  </si>
  <si>
    <t>2.0厚</t>
  </si>
  <si>
    <t>以上属3-2合同  共79件  HKDQ20220302005</t>
  </si>
  <si>
    <t>配电箱_600×400×250mm  1个</t>
  </si>
  <si>
    <t>控制箱</t>
  </si>
  <si>
    <t>600*400*250</t>
  </si>
  <si>
    <t>体1.5门1.5           安装板2.0</t>
  </si>
  <si>
    <t>以上是3-2合同 共79台  HKDQ20220302005</t>
  </si>
  <si>
    <t>控制箱_AE-</t>
  </si>
  <si>
    <t>400*450*150</t>
  </si>
  <si>
    <t>冷轧板喷塑2.0 底板2.0mm板厚镀锌板可拆卸</t>
  </si>
  <si>
    <t>以上是3-12合同 共41台 HKDQ202203012005</t>
  </si>
  <si>
    <t>PS柜</t>
  </si>
  <si>
    <t>H2200+（100）*W800*D600</t>
  </si>
  <si>
    <t>3块层板，1套电脑显示屏板，1套抽屉板，钢化玻璃门板，带80高眉头2条，定做盲板2块</t>
  </si>
  <si>
    <t>以上属3-23合同 共2台 HKDQ202203023005</t>
  </si>
  <si>
    <t>BSZS3112-D0-保险杠烘烤房电箱制作-220207</t>
  </si>
  <si>
    <t>户内动力柜</t>
  </si>
  <si>
    <t>1900*1500*600</t>
  </si>
  <si>
    <t>冷板喷塑，体1.5门2.0，安装板2.0，含150高脚</t>
  </si>
  <si>
    <t>BSZS3112-D0-保险杠烘烤房独立小电箱-220207</t>
  </si>
  <si>
    <t>350*500*200</t>
  </si>
  <si>
    <t>冷板喷塑，体1.5门2.0，安装板2.0</t>
  </si>
  <si>
    <t>BSZS3152-D0-西安伺服焊接机电柜图-2台</t>
  </si>
  <si>
    <t>单层门</t>
  </si>
  <si>
    <t>1900*1040*350</t>
  </si>
  <si>
    <t>电箱MR</t>
  </si>
  <si>
    <t>1760*700*320</t>
  </si>
  <si>
    <t>以上属3-19合同 共7台HKDQ202203019005</t>
  </si>
  <si>
    <t>手喷漆</t>
  </si>
  <si>
    <t>瓶</t>
  </si>
  <si>
    <t>2件</t>
  </si>
  <si>
    <t>门板补孔</t>
  </si>
  <si>
    <t>块</t>
  </si>
  <si>
    <t>以上属4-12合同 共34件</t>
  </si>
  <si>
    <t>底座</t>
  </si>
  <si>
    <t>H100*W600*D330</t>
  </si>
  <si>
    <t>个</t>
  </si>
  <si>
    <t>灰色</t>
  </si>
  <si>
    <t>以上属3-23合同 共2个</t>
  </si>
  <si>
    <t>100*1200*330</t>
  </si>
  <si>
    <t>以上属3-9合同 共1台</t>
  </si>
  <si>
    <t>小电控柜_附图BSZ1081.01.01.018</t>
  </si>
  <si>
    <t>620*750*300</t>
  </si>
  <si>
    <t>体1.5门1.5   安装板2.0</t>
  </si>
  <si>
    <t>以上属3-2合同 共79台</t>
  </si>
  <si>
    <t>壁挂式控制箱</t>
  </si>
  <si>
    <t>600*380*210</t>
  </si>
  <si>
    <t>体1.5门1.5，安装板2.0</t>
  </si>
  <si>
    <t>以上属4-6合同 共8台</t>
  </si>
  <si>
    <t>非标柜</t>
  </si>
  <si>
    <t>H1750*W1400*D1030</t>
  </si>
  <si>
    <t>1.5厚</t>
  </si>
  <si>
    <t>以上属2-18合同 共12台</t>
  </si>
  <si>
    <t>附图加工_正极电控柜_BSZ1081.01.01.016   24个</t>
  </si>
  <si>
    <t>495*3500*350</t>
  </si>
  <si>
    <t>体1.5门1.5 安装板2.0</t>
  </si>
  <si>
    <t>附图加工_负极电控柜_BSZ1081.01.01.017   24个</t>
  </si>
  <si>
    <t>以上属2-11合同 共117台</t>
  </si>
  <si>
    <t>H100*W1000*D280</t>
  </si>
  <si>
    <t>以上属4-14合同 共14台</t>
  </si>
  <si>
    <t>100*1000*330</t>
  </si>
  <si>
    <t>700*400*300</t>
  </si>
  <si>
    <t>体1.5门1.5安装板2.0</t>
  </si>
  <si>
    <t>以上属4-11合同 共23台</t>
  </si>
  <si>
    <t>100*1400*330</t>
  </si>
  <si>
    <t>合计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</si>
</sst>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);[Red]\(0.00\)"/>
    <numFmt numFmtId="178" formatCode="#,##0.00_);[Red]\(#,##0.00\)"/>
    <numFmt numFmtId="179" formatCode="0.0_);[Red]\(0.0\)"/>
  </numFmts>
  <fonts count="63">
    <font>
      <sz val="11"/>
      <color theme="1"/>
      <name val="宋体"/>
      <charset val="134"/>
      <scheme val="minor"/>
    </font>
    <font>
      <b/>
      <sz val="25"/>
      <color rgb="FF000000"/>
      <name val="隶书"/>
      <charset val="134"/>
    </font>
    <font>
      <b/>
      <sz val="25"/>
      <color indexed="8"/>
      <name val="隶书"/>
      <charset val="134"/>
    </font>
    <font>
      <b/>
      <sz val="24"/>
      <color rgb="FF000000"/>
      <name val="隶书"/>
      <charset val="134"/>
    </font>
    <font>
      <b/>
      <sz val="12"/>
      <color rgb="FF000000"/>
      <name val="隶书"/>
      <charset val="134"/>
    </font>
    <font>
      <b/>
      <sz val="14"/>
      <color rgb="FF000000"/>
      <name val="隶书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name val="新宋体"/>
      <charset val="134"/>
    </font>
    <font>
      <sz val="12"/>
      <color indexed="8"/>
      <name val="新宋体"/>
      <charset val="134"/>
    </font>
    <font>
      <b/>
      <sz val="12"/>
      <color indexed="8"/>
      <name val="新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name val="新宋体"/>
      <charset val="134"/>
    </font>
    <font>
      <sz val="11"/>
      <name val="新宋体"/>
      <charset val="134"/>
    </font>
    <font>
      <sz val="11"/>
      <color indexed="8"/>
      <name val="新宋体"/>
      <charset val="134"/>
    </font>
    <font>
      <sz val="9"/>
      <name val="新宋体"/>
      <charset val="134"/>
    </font>
    <font>
      <sz val="9"/>
      <name val="宋体"/>
      <charset val="134"/>
    </font>
    <font>
      <sz val="9"/>
      <color indexed="8"/>
      <name val="新宋体"/>
      <charset val="134"/>
    </font>
    <font>
      <sz val="9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8"/>
      <name val="新宋体"/>
      <charset val="134"/>
    </font>
    <font>
      <sz val="10"/>
      <color indexed="8"/>
      <name val="新宋体"/>
      <charset val="134"/>
    </font>
    <font>
      <sz val="10"/>
      <color indexed="8"/>
      <name val="宋体"/>
      <charset val="134"/>
    </font>
    <font>
      <sz val="10"/>
      <name val="新宋体"/>
      <charset val="134"/>
    </font>
    <font>
      <b/>
      <sz val="10"/>
      <name val="新宋体"/>
      <charset val="134"/>
    </font>
    <font>
      <b/>
      <sz val="10"/>
      <color indexed="8"/>
      <name val="新宋体"/>
      <charset val="134"/>
    </font>
    <font>
      <sz val="11"/>
      <color rgb="FF000000"/>
      <name val="宋体"/>
      <charset val="134"/>
    </font>
    <font>
      <b/>
      <sz val="11"/>
      <color indexed="8"/>
      <name val="新宋体"/>
      <charset val="134"/>
    </font>
    <font>
      <sz val="10"/>
      <color theme="1"/>
      <name val="宋体"/>
      <charset val="134"/>
      <scheme val="minor"/>
    </font>
    <font>
      <sz val="8"/>
      <color indexed="8"/>
      <name val="新宋体"/>
      <charset val="134"/>
    </font>
    <font>
      <sz val="8"/>
      <color indexed="8"/>
      <name val="宋体"/>
      <charset val="134"/>
    </font>
    <font>
      <sz val="12"/>
      <color rgb="FF000000"/>
      <name val="新宋体"/>
      <charset val="134"/>
    </font>
    <font>
      <sz val="12"/>
      <color theme="1"/>
      <name val="楷体_GB2312"/>
      <charset val="134"/>
    </font>
    <font>
      <sz val="10"/>
      <color theme="1"/>
      <name val="楷体_GB2312"/>
      <charset val="134"/>
    </font>
    <font>
      <sz val="10"/>
      <color rgb="FF000000"/>
      <name val="新宋体"/>
      <charset val="134"/>
    </font>
    <font>
      <sz val="11"/>
      <color theme="1"/>
      <name val="宋体"/>
      <charset val="134"/>
      <scheme val="minor"/>
    </font>
    <font>
      <sz val="11"/>
      <color theme="1"/>
      <name val="楷体_GB2312"/>
      <charset val="134"/>
    </font>
    <font>
      <sz val="11"/>
      <color rgb="FF000000"/>
      <name val="新宋体"/>
      <charset val="134"/>
    </font>
    <font>
      <sz val="8"/>
      <color theme="1"/>
      <name val="宋体"/>
      <charset val="134"/>
      <scheme val="minor"/>
    </font>
    <font>
      <sz val="9"/>
      <color theme="1"/>
      <name val="楷体_GB2312"/>
      <charset val="134"/>
    </font>
    <font>
      <sz val="8"/>
      <color theme="1"/>
      <name val="楷体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38" fillId="0" borderId="0" applyFon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2" fillId="15" borderId="6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8" fillId="14" borderId="7" applyNumberFormat="0" applyFont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/>
    <xf numFmtId="0" fontId="51" fillId="0" borderId="8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8" fillId="13" borderId="5" applyNumberFormat="0" applyAlignment="0" applyProtection="0">
      <alignment vertical="center"/>
    </xf>
    <xf numFmtId="0" fontId="49" fillId="13" borderId="6" applyNumberFormat="0" applyAlignment="0" applyProtection="0">
      <alignment vertical="center"/>
    </xf>
    <xf numFmtId="0" fontId="59" fillId="20" borderId="12" applyNumberForma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58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8" fontId="11" fillId="2" borderId="1" xfId="19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178" fontId="11" fillId="2" borderId="1" xfId="19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178" fontId="11" fillId="2" borderId="1" xfId="19" applyNumberForma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76" fontId="19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22" fillId="2" borderId="0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179" fontId="25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177" fontId="25" fillId="2" borderId="1" xfId="0" applyNumberFormat="1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176" fontId="24" fillId="2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178" fontId="21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9" fontId="12" fillId="2" borderId="1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177" fontId="21" fillId="2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31" fillId="2" borderId="1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179" fontId="33" fillId="2" borderId="1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/>
    </xf>
    <xf numFmtId="177" fontId="19" fillId="2" borderId="1" xfId="0" applyNumberFormat="1" applyFont="1" applyFill="1" applyBorder="1" applyAlignment="1">
      <alignment horizontal="center" vertical="center"/>
    </xf>
    <xf numFmtId="177" fontId="33" fillId="2" borderId="1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/>
    </xf>
    <xf numFmtId="178" fontId="21" fillId="2" borderId="1" xfId="19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34" fillId="2" borderId="1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topLeftCell="A37" workbookViewId="0">
      <selection activeCell="N65" sqref="N65"/>
    </sheetView>
  </sheetViews>
  <sheetFormatPr defaultColWidth="9.125" defaultRowHeight="13.5"/>
  <cols>
    <col min="1" max="1" width="5.625" customWidth="1"/>
    <col min="2" max="2" width="10.75" customWidth="1"/>
    <col min="3" max="3" width="32.625" customWidth="1"/>
    <col min="4" max="4" width="19.625" customWidth="1"/>
    <col min="5" max="6" width="5.625" customWidth="1"/>
    <col min="7" max="7" width="9.375" customWidth="1"/>
    <col min="8" max="8" width="11.5" customWidth="1"/>
    <col min="9" max="9" width="25" customWidth="1"/>
    <col min="10" max="16384" width="9.125" customWidth="1"/>
  </cols>
  <sheetData>
    <row r="1" ht="32.25" spans="1:9">
      <c r="A1" s="1" t="s">
        <v>0</v>
      </c>
      <c r="B1" s="1"/>
      <c r="C1" s="2"/>
      <c r="D1" s="3"/>
      <c r="E1" s="3"/>
      <c r="F1" s="3"/>
      <c r="G1" s="3"/>
      <c r="H1" s="3"/>
      <c r="I1" s="3"/>
    </row>
    <row r="2" ht="31.5" spans="1:9">
      <c r="A2" s="4" t="s">
        <v>1</v>
      </c>
      <c r="B2" s="4"/>
      <c r="C2" s="5"/>
      <c r="D2" s="4"/>
      <c r="E2" s="4"/>
      <c r="F2" s="4"/>
      <c r="G2" s="4"/>
      <c r="H2" s="4"/>
      <c r="I2" s="4"/>
    </row>
    <row r="3" ht="14.25" spans="1:9">
      <c r="A3" s="6" t="s">
        <v>2</v>
      </c>
      <c r="B3" s="6"/>
      <c r="C3" s="6"/>
      <c r="D3" s="7"/>
      <c r="E3" s="7"/>
      <c r="F3" s="7"/>
      <c r="G3" s="7"/>
      <c r="H3" s="7"/>
      <c r="I3" s="7"/>
    </row>
    <row r="4" ht="18.75" spans="1:9">
      <c r="A4" s="8" t="s">
        <v>3</v>
      </c>
      <c r="B4" s="8"/>
      <c r="C4" s="8"/>
      <c r="D4" s="9"/>
      <c r="E4" s="9"/>
      <c r="F4" s="9"/>
      <c r="G4" s="9"/>
      <c r="H4" s="9"/>
      <c r="I4" s="9"/>
    </row>
    <row r="5" ht="14.25" spans="1:9">
      <c r="A5" s="10" t="s">
        <v>4</v>
      </c>
      <c r="B5" s="10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2" t="s">
        <v>10</v>
      </c>
      <c r="H5" s="12" t="s">
        <v>11</v>
      </c>
      <c r="I5" s="11" t="s">
        <v>12</v>
      </c>
    </row>
    <row r="6" ht="42.75" spans="1:9">
      <c r="A6" s="13">
        <v>35</v>
      </c>
      <c r="B6" s="14">
        <v>44646</v>
      </c>
      <c r="C6" s="15" t="s">
        <v>13</v>
      </c>
      <c r="D6" s="15" t="s">
        <v>14</v>
      </c>
      <c r="E6" s="16" t="s">
        <v>15</v>
      </c>
      <c r="F6" s="16">
        <v>2</v>
      </c>
      <c r="G6" s="17">
        <v>1300</v>
      </c>
      <c r="H6" s="17">
        <f>G6*F6</f>
        <v>2600</v>
      </c>
      <c r="I6" s="96" t="s">
        <v>16</v>
      </c>
    </row>
    <row r="7" ht="14.25" spans="1:9">
      <c r="A7" s="13">
        <v>36</v>
      </c>
      <c r="B7" s="18"/>
      <c r="C7" s="19" t="s">
        <v>17</v>
      </c>
      <c r="D7" s="20"/>
      <c r="E7" s="21"/>
      <c r="F7" s="22"/>
      <c r="G7" s="17"/>
      <c r="H7" s="17"/>
      <c r="I7" s="97"/>
    </row>
    <row r="8" ht="14.25" spans="1:9">
      <c r="A8" s="13">
        <v>37</v>
      </c>
      <c r="B8" s="14">
        <v>44647</v>
      </c>
      <c r="C8" s="15" t="s">
        <v>18</v>
      </c>
      <c r="D8" s="16" t="s">
        <v>19</v>
      </c>
      <c r="E8" s="16" t="s">
        <v>15</v>
      </c>
      <c r="F8" s="16">
        <v>30</v>
      </c>
      <c r="G8" s="23">
        <v>120</v>
      </c>
      <c r="H8" s="24">
        <f>F8*G8</f>
        <v>3600</v>
      </c>
      <c r="I8" s="98" t="s">
        <v>20</v>
      </c>
    </row>
    <row r="9" ht="14.25" spans="1:9">
      <c r="A9" s="13">
        <v>38</v>
      </c>
      <c r="B9" s="18"/>
      <c r="C9" s="25" t="s">
        <v>21</v>
      </c>
      <c r="D9" s="26"/>
      <c r="E9" s="27"/>
      <c r="F9" s="16"/>
      <c r="G9" s="23"/>
      <c r="H9" s="28"/>
      <c r="I9" s="99"/>
    </row>
    <row r="10" ht="14.25" spans="1:9">
      <c r="A10" s="29">
        <v>1</v>
      </c>
      <c r="B10" s="30">
        <v>44652</v>
      </c>
      <c r="C10" s="31" t="s">
        <v>22</v>
      </c>
      <c r="D10" s="16"/>
      <c r="E10" s="16"/>
      <c r="F10" s="16"/>
      <c r="G10" s="23"/>
      <c r="H10" s="17"/>
      <c r="I10" s="100"/>
    </row>
    <row r="11" ht="57" spans="1:9">
      <c r="A11" s="29">
        <v>2</v>
      </c>
      <c r="B11" s="30"/>
      <c r="C11" s="15" t="s">
        <v>23</v>
      </c>
      <c r="D11" s="16" t="s">
        <v>24</v>
      </c>
      <c r="E11" s="16" t="s">
        <v>15</v>
      </c>
      <c r="F11" s="16">
        <v>1</v>
      </c>
      <c r="G11" s="23">
        <v>250</v>
      </c>
      <c r="H11" s="32">
        <f t="shared" ref="H11:H15" si="0">F11*G11</f>
        <v>250</v>
      </c>
      <c r="I11" s="98" t="s">
        <v>25</v>
      </c>
    </row>
    <row r="12" ht="14.25" spans="1:9">
      <c r="A12" s="29">
        <v>3</v>
      </c>
      <c r="B12" s="30"/>
      <c r="C12" s="33" t="s">
        <v>26</v>
      </c>
      <c r="D12" s="34"/>
      <c r="E12" s="35"/>
      <c r="F12" s="35"/>
      <c r="G12" s="36"/>
      <c r="H12" s="32"/>
      <c r="I12" s="98"/>
    </row>
    <row r="13" ht="45" spans="1:9">
      <c r="A13" s="29">
        <v>4</v>
      </c>
      <c r="B13" s="30"/>
      <c r="C13" s="37" t="s">
        <v>27</v>
      </c>
      <c r="D13" s="38" t="s">
        <v>28</v>
      </c>
      <c r="E13" s="39" t="s">
        <v>15</v>
      </c>
      <c r="F13" s="39">
        <v>30</v>
      </c>
      <c r="G13" s="40">
        <v>280</v>
      </c>
      <c r="H13" s="32">
        <f t="shared" si="0"/>
        <v>8400</v>
      </c>
      <c r="I13" s="101" t="s">
        <v>29</v>
      </c>
    </row>
    <row r="14" ht="14.25" spans="1:9">
      <c r="A14" s="29">
        <v>5</v>
      </c>
      <c r="B14" s="30"/>
      <c r="C14" s="41" t="s">
        <v>30</v>
      </c>
      <c r="D14" s="42"/>
      <c r="E14" s="43"/>
      <c r="F14" s="43"/>
      <c r="G14" s="44"/>
      <c r="H14" s="32"/>
      <c r="I14" s="98"/>
    </row>
    <row r="15" ht="108" spans="1:9">
      <c r="A15" s="45">
        <v>6</v>
      </c>
      <c r="B15" s="30">
        <v>44657</v>
      </c>
      <c r="C15" s="46" t="s">
        <v>31</v>
      </c>
      <c r="D15" s="47" t="s">
        <v>32</v>
      </c>
      <c r="E15" s="48" t="s">
        <v>15</v>
      </c>
      <c r="F15" s="48">
        <v>1</v>
      </c>
      <c r="G15" s="49">
        <v>5000</v>
      </c>
      <c r="H15" s="32">
        <f t="shared" si="0"/>
        <v>5000</v>
      </c>
      <c r="I15" s="102" t="s">
        <v>33</v>
      </c>
    </row>
    <row r="16" ht="14.25" spans="1:9">
      <c r="A16" s="45">
        <v>7</v>
      </c>
      <c r="B16" s="50"/>
      <c r="C16" s="51" t="s">
        <v>34</v>
      </c>
      <c r="D16" s="51"/>
      <c r="E16" s="52"/>
      <c r="F16" s="48"/>
      <c r="G16" s="53"/>
      <c r="H16" s="32"/>
      <c r="I16" s="102"/>
    </row>
    <row r="17" ht="14.25" spans="1:9">
      <c r="A17" s="45">
        <v>8</v>
      </c>
      <c r="B17" s="50"/>
      <c r="C17" s="54" t="s">
        <v>35</v>
      </c>
      <c r="D17" s="54"/>
      <c r="E17" s="55"/>
      <c r="F17" s="55"/>
      <c r="G17" s="55"/>
      <c r="H17" s="32"/>
      <c r="I17" s="102"/>
    </row>
    <row r="18" ht="60" spans="1:9">
      <c r="A18" s="45">
        <v>9</v>
      </c>
      <c r="B18" s="50"/>
      <c r="C18" s="52" t="s">
        <v>36</v>
      </c>
      <c r="D18" s="48" t="s">
        <v>37</v>
      </c>
      <c r="E18" s="48" t="s">
        <v>15</v>
      </c>
      <c r="F18" s="48">
        <v>1</v>
      </c>
      <c r="G18" s="53">
        <v>2900</v>
      </c>
      <c r="H18" s="32">
        <f t="shared" ref="H18:H22" si="1">F18*G18</f>
        <v>2900</v>
      </c>
      <c r="I18" s="103" t="s">
        <v>38</v>
      </c>
    </row>
    <row r="19" ht="14.25" spans="1:9">
      <c r="A19" s="45">
        <v>10</v>
      </c>
      <c r="B19" s="50"/>
      <c r="C19" s="54" t="s">
        <v>39</v>
      </c>
      <c r="D19" s="54"/>
      <c r="E19" s="54"/>
      <c r="F19" s="54"/>
      <c r="G19" s="55"/>
      <c r="H19" s="32"/>
      <c r="I19" s="102"/>
    </row>
    <row r="20" ht="48" spans="1:9">
      <c r="A20" s="45">
        <v>11</v>
      </c>
      <c r="B20" s="50"/>
      <c r="C20" s="52" t="s">
        <v>23</v>
      </c>
      <c r="D20" s="48" t="s">
        <v>40</v>
      </c>
      <c r="E20" s="48" t="s">
        <v>15</v>
      </c>
      <c r="F20" s="56">
        <v>1</v>
      </c>
      <c r="G20" s="53">
        <v>180</v>
      </c>
      <c r="H20" s="32">
        <f t="shared" si="1"/>
        <v>180</v>
      </c>
      <c r="I20" s="103" t="s">
        <v>41</v>
      </c>
    </row>
    <row r="21" ht="14.25" spans="1:9">
      <c r="A21" s="45">
        <v>12</v>
      </c>
      <c r="B21" s="50"/>
      <c r="C21" s="54" t="s">
        <v>42</v>
      </c>
      <c r="D21" s="54"/>
      <c r="E21" s="54"/>
      <c r="F21" s="54"/>
      <c r="G21" s="53"/>
      <c r="H21" s="32"/>
      <c r="I21" s="104" t="s">
        <v>43</v>
      </c>
    </row>
    <row r="22" ht="48" spans="1:9">
      <c r="A22" s="45">
        <v>13</v>
      </c>
      <c r="B22" s="50"/>
      <c r="C22" s="52" t="s">
        <v>36</v>
      </c>
      <c r="D22" s="48" t="s">
        <v>44</v>
      </c>
      <c r="E22" s="48" t="s">
        <v>15</v>
      </c>
      <c r="F22" s="56">
        <v>2</v>
      </c>
      <c r="G22" s="53">
        <v>1850</v>
      </c>
      <c r="H22" s="32">
        <f t="shared" si="1"/>
        <v>3700</v>
      </c>
      <c r="I22" s="103" t="s">
        <v>41</v>
      </c>
    </row>
    <row r="23" ht="14.25" spans="1:9">
      <c r="A23" s="45">
        <v>14</v>
      </c>
      <c r="B23" s="50"/>
      <c r="C23" s="52" t="s">
        <v>45</v>
      </c>
      <c r="D23" s="48"/>
      <c r="E23" s="48"/>
      <c r="F23" s="48"/>
      <c r="G23" s="53"/>
      <c r="H23" s="32"/>
      <c r="I23" s="102" t="s">
        <v>43</v>
      </c>
    </row>
    <row r="24" ht="48" spans="1:9">
      <c r="A24" s="45">
        <v>15</v>
      </c>
      <c r="B24" s="50"/>
      <c r="C24" s="52" t="s">
        <v>36</v>
      </c>
      <c r="D24" s="48" t="s">
        <v>46</v>
      </c>
      <c r="E24" s="48" t="s">
        <v>15</v>
      </c>
      <c r="F24" s="48">
        <v>3</v>
      </c>
      <c r="G24" s="53">
        <v>1250</v>
      </c>
      <c r="H24" s="32">
        <f t="shared" ref="H24:H28" si="2">F24*G24</f>
        <v>3750</v>
      </c>
      <c r="I24" s="103" t="s">
        <v>41</v>
      </c>
    </row>
    <row r="25" ht="14.25" spans="1:9">
      <c r="A25" s="45">
        <v>16</v>
      </c>
      <c r="B25" s="50"/>
      <c r="C25" s="52"/>
      <c r="D25" s="57"/>
      <c r="E25" s="48"/>
      <c r="F25" s="56"/>
      <c r="G25" s="58"/>
      <c r="H25" s="32"/>
      <c r="I25" s="102" t="s">
        <v>43</v>
      </c>
    </row>
    <row r="26" ht="14.25" spans="1:9">
      <c r="A26" s="45">
        <v>17</v>
      </c>
      <c r="B26" s="50"/>
      <c r="C26" s="51" t="s">
        <v>47</v>
      </c>
      <c r="D26" s="52"/>
      <c r="E26" s="48"/>
      <c r="F26" s="48"/>
      <c r="G26" s="53"/>
      <c r="H26" s="32"/>
      <c r="I26" s="105"/>
    </row>
    <row r="27" ht="14.25" spans="1:9">
      <c r="A27" s="45">
        <v>18</v>
      </c>
      <c r="B27" s="30">
        <v>44663</v>
      </c>
      <c r="C27" s="59" t="s">
        <v>48</v>
      </c>
      <c r="D27" s="59"/>
      <c r="E27" s="35" t="s">
        <v>49</v>
      </c>
      <c r="F27" s="43">
        <v>24</v>
      </c>
      <c r="G27" s="60">
        <v>12</v>
      </c>
      <c r="H27" s="32">
        <f t="shared" si="2"/>
        <v>288</v>
      </c>
      <c r="I27" s="106" t="s">
        <v>50</v>
      </c>
    </row>
    <row r="28" ht="14.25" spans="1:9">
      <c r="A28" s="45">
        <v>19</v>
      </c>
      <c r="B28" s="30"/>
      <c r="C28" s="42" t="s">
        <v>51</v>
      </c>
      <c r="D28" s="61"/>
      <c r="E28" s="35" t="s">
        <v>52</v>
      </c>
      <c r="F28" s="35">
        <v>10</v>
      </c>
      <c r="G28" s="62">
        <v>25</v>
      </c>
      <c r="H28" s="32">
        <f t="shared" si="2"/>
        <v>250</v>
      </c>
      <c r="I28" s="106"/>
    </row>
    <row r="29" ht="14.25" spans="1:9">
      <c r="A29" s="45">
        <v>20</v>
      </c>
      <c r="B29" s="30"/>
      <c r="C29" s="63" t="s">
        <v>53</v>
      </c>
      <c r="D29" s="64"/>
      <c r="E29" s="35"/>
      <c r="F29" s="35"/>
      <c r="G29" s="44"/>
      <c r="H29" s="32"/>
      <c r="I29" s="107"/>
    </row>
    <row r="30" ht="14.25" spans="1:9">
      <c r="A30" s="45">
        <v>21</v>
      </c>
      <c r="B30" s="30"/>
      <c r="C30" s="61" t="s">
        <v>54</v>
      </c>
      <c r="D30" s="42" t="s">
        <v>55</v>
      </c>
      <c r="E30" s="42" t="s">
        <v>56</v>
      </c>
      <c r="F30" s="42">
        <v>1</v>
      </c>
      <c r="G30" s="65">
        <v>155</v>
      </c>
      <c r="H30" s="32">
        <f t="shared" ref="H30:H35" si="3">F30*G30</f>
        <v>155</v>
      </c>
      <c r="I30" s="107" t="s">
        <v>57</v>
      </c>
    </row>
    <row r="31" ht="14.25" spans="1:9">
      <c r="A31" s="45">
        <v>22</v>
      </c>
      <c r="B31" s="30"/>
      <c r="C31" s="63" t="s">
        <v>58</v>
      </c>
      <c r="D31" s="64"/>
      <c r="E31" s="35"/>
      <c r="F31" s="35"/>
      <c r="G31" s="44"/>
      <c r="H31" s="32"/>
      <c r="I31" s="108"/>
    </row>
    <row r="32" ht="14.25" spans="1:9">
      <c r="A32" s="45">
        <v>23</v>
      </c>
      <c r="B32" s="30"/>
      <c r="C32" s="66" t="s">
        <v>54</v>
      </c>
      <c r="D32" s="67" t="s">
        <v>59</v>
      </c>
      <c r="E32" s="68" t="s">
        <v>56</v>
      </c>
      <c r="F32" s="68">
        <v>1</v>
      </c>
      <c r="G32" s="69">
        <v>230</v>
      </c>
      <c r="H32" s="32">
        <f t="shared" si="3"/>
        <v>230</v>
      </c>
      <c r="I32" s="109" t="s">
        <v>57</v>
      </c>
    </row>
    <row r="33" ht="14.25" spans="1:9">
      <c r="A33" s="45">
        <v>24</v>
      </c>
      <c r="B33" s="30"/>
      <c r="C33" s="70" t="s">
        <v>60</v>
      </c>
      <c r="D33" s="71"/>
      <c r="E33" s="72"/>
      <c r="F33" s="72"/>
      <c r="G33" s="69"/>
      <c r="H33" s="32"/>
      <c r="I33" s="109"/>
    </row>
    <row r="34" ht="14.25" spans="1:9">
      <c r="A34" s="45">
        <v>25</v>
      </c>
      <c r="B34" s="30"/>
      <c r="C34" s="73" t="s">
        <v>61</v>
      </c>
      <c r="D34" s="74"/>
      <c r="E34" s="75"/>
      <c r="F34" s="75"/>
      <c r="G34" s="69"/>
      <c r="H34" s="32"/>
      <c r="I34" s="110"/>
    </row>
    <row r="35" ht="40.5" spans="1:9">
      <c r="A35" s="45">
        <v>26</v>
      </c>
      <c r="B35" s="30"/>
      <c r="C35" s="66" t="s">
        <v>23</v>
      </c>
      <c r="D35" s="72" t="s">
        <v>62</v>
      </c>
      <c r="E35" s="72" t="s">
        <v>15</v>
      </c>
      <c r="F35" s="72">
        <v>48</v>
      </c>
      <c r="G35" s="69">
        <v>470</v>
      </c>
      <c r="H35" s="32">
        <f t="shared" si="3"/>
        <v>22560</v>
      </c>
      <c r="I35" s="109" t="s">
        <v>63</v>
      </c>
    </row>
    <row r="36" ht="14.25" spans="1:9">
      <c r="A36" s="45">
        <v>27</v>
      </c>
      <c r="B36" s="30"/>
      <c r="C36" s="70" t="s">
        <v>64</v>
      </c>
      <c r="D36" s="76"/>
      <c r="E36" s="77"/>
      <c r="F36" s="78"/>
      <c r="G36" s="78"/>
      <c r="H36" s="32"/>
      <c r="I36" s="109"/>
    </row>
    <row r="37" ht="40.5" spans="1:9">
      <c r="A37" s="45">
        <v>28</v>
      </c>
      <c r="B37" s="30"/>
      <c r="C37" s="42" t="s">
        <v>65</v>
      </c>
      <c r="D37" s="61" t="s">
        <v>66</v>
      </c>
      <c r="E37" s="35" t="s">
        <v>15</v>
      </c>
      <c r="F37" s="35">
        <v>2</v>
      </c>
      <c r="G37" s="62">
        <v>230</v>
      </c>
      <c r="H37" s="32">
        <f t="shared" ref="H37:H44" si="4">F37*G37</f>
        <v>460</v>
      </c>
      <c r="I37" s="107" t="s">
        <v>67</v>
      </c>
    </row>
    <row r="38" ht="14.25" spans="1:9">
      <c r="A38" s="45">
        <v>29</v>
      </c>
      <c r="B38" s="30"/>
      <c r="C38" s="63" t="s">
        <v>68</v>
      </c>
      <c r="D38" s="64"/>
      <c r="E38" s="79"/>
      <c r="F38" s="80"/>
      <c r="G38" s="80"/>
      <c r="H38" s="32"/>
      <c r="I38" s="107"/>
    </row>
    <row r="39" ht="14.25" spans="1:9">
      <c r="A39" s="45">
        <v>30</v>
      </c>
      <c r="B39" s="30">
        <v>44664</v>
      </c>
      <c r="C39" s="81" t="s">
        <v>69</v>
      </c>
      <c r="D39" s="81" t="s">
        <v>70</v>
      </c>
      <c r="E39" s="48" t="s">
        <v>15</v>
      </c>
      <c r="F39" s="48">
        <v>8</v>
      </c>
      <c r="G39" s="58">
        <v>4600</v>
      </c>
      <c r="H39" s="32">
        <f t="shared" si="4"/>
        <v>36800</v>
      </c>
      <c r="I39" s="102" t="s">
        <v>71</v>
      </c>
    </row>
    <row r="40" ht="14.25" spans="1:9">
      <c r="A40" s="45">
        <v>31</v>
      </c>
      <c r="B40" s="30"/>
      <c r="C40" s="82" t="s">
        <v>72</v>
      </c>
      <c r="D40" s="54"/>
      <c r="E40" s="83"/>
      <c r="F40" s="83"/>
      <c r="G40" s="84"/>
      <c r="H40" s="32"/>
      <c r="I40" s="111"/>
    </row>
    <row r="41" ht="14.25" spans="1:9">
      <c r="A41" s="45">
        <v>32</v>
      </c>
      <c r="B41" s="30">
        <v>44666</v>
      </c>
      <c r="C41" s="85" t="s">
        <v>73</v>
      </c>
      <c r="D41" s="86"/>
      <c r="E41" s="87"/>
      <c r="F41" s="39"/>
      <c r="G41" s="88"/>
      <c r="H41" s="32"/>
      <c r="I41" s="101"/>
    </row>
    <row r="42" ht="22.5" spans="1:9">
      <c r="A42" s="45">
        <v>33</v>
      </c>
      <c r="B42" s="30"/>
      <c r="C42" s="37" t="s">
        <v>23</v>
      </c>
      <c r="D42" s="39" t="s">
        <v>74</v>
      </c>
      <c r="E42" s="39" t="s">
        <v>15</v>
      </c>
      <c r="F42" s="39">
        <v>24</v>
      </c>
      <c r="G42" s="89">
        <v>1680</v>
      </c>
      <c r="H42" s="32">
        <f t="shared" si="4"/>
        <v>40320</v>
      </c>
      <c r="I42" s="112" t="s">
        <v>75</v>
      </c>
    </row>
    <row r="43" ht="14.25" spans="1:9">
      <c r="A43" s="45">
        <v>34</v>
      </c>
      <c r="B43" s="30"/>
      <c r="C43" s="85" t="s">
        <v>76</v>
      </c>
      <c r="D43" s="86"/>
      <c r="E43" s="87"/>
      <c r="F43" s="39"/>
      <c r="G43" s="88"/>
      <c r="H43" s="32"/>
      <c r="I43" s="101"/>
    </row>
    <row r="44" ht="22.5" spans="1:9">
      <c r="A44" s="45">
        <v>35</v>
      </c>
      <c r="B44" s="30"/>
      <c r="C44" s="37" t="s">
        <v>23</v>
      </c>
      <c r="D44" s="39" t="s">
        <v>74</v>
      </c>
      <c r="E44" s="39" t="s">
        <v>15</v>
      </c>
      <c r="F44" s="39">
        <v>24</v>
      </c>
      <c r="G44" s="89">
        <v>1680</v>
      </c>
      <c r="H44" s="32">
        <f t="shared" si="4"/>
        <v>40320</v>
      </c>
      <c r="I44" s="112" t="s">
        <v>75</v>
      </c>
    </row>
    <row r="45" ht="14.25" spans="1:9">
      <c r="A45" s="45">
        <v>36</v>
      </c>
      <c r="B45" s="30"/>
      <c r="C45" s="82" t="s">
        <v>77</v>
      </c>
      <c r="D45" s="54"/>
      <c r="E45" s="83"/>
      <c r="F45" s="83"/>
      <c r="G45" s="90"/>
      <c r="H45" s="32"/>
      <c r="I45" s="113"/>
    </row>
    <row r="46" ht="67.5" spans="1:9">
      <c r="A46" s="45">
        <v>37</v>
      </c>
      <c r="B46" s="30">
        <v>44669</v>
      </c>
      <c r="C46" s="61" t="s">
        <v>36</v>
      </c>
      <c r="D46" s="72" t="s">
        <v>46</v>
      </c>
      <c r="E46" s="72" t="s">
        <v>15</v>
      </c>
      <c r="F46" s="72">
        <v>4</v>
      </c>
      <c r="G46" s="44">
        <v>1250</v>
      </c>
      <c r="H46" s="32">
        <f t="shared" ref="H46:H52" si="5">F46*G46</f>
        <v>5000</v>
      </c>
      <c r="I46" s="108" t="s">
        <v>41</v>
      </c>
    </row>
    <row r="47" ht="14.25" spans="1:9">
      <c r="A47" s="45">
        <v>38</v>
      </c>
      <c r="B47" s="50"/>
      <c r="C47" s="91" t="s">
        <v>68</v>
      </c>
      <c r="D47" s="92"/>
      <c r="E47" s="35"/>
      <c r="F47" s="35"/>
      <c r="G47" s="44"/>
      <c r="H47" s="32"/>
      <c r="I47" s="107"/>
    </row>
    <row r="48" ht="14.25" spans="1:9">
      <c r="A48" s="45">
        <v>39</v>
      </c>
      <c r="B48" s="50"/>
      <c r="C48" s="66" t="s">
        <v>54</v>
      </c>
      <c r="D48" s="72" t="s">
        <v>78</v>
      </c>
      <c r="E48" s="72" t="s">
        <v>56</v>
      </c>
      <c r="F48" s="72">
        <v>1</v>
      </c>
      <c r="G48" s="69">
        <v>200</v>
      </c>
      <c r="H48" s="32">
        <f t="shared" si="5"/>
        <v>200</v>
      </c>
      <c r="I48" s="109" t="s">
        <v>57</v>
      </c>
    </row>
    <row r="49" ht="14.25" spans="1:9">
      <c r="A49" s="45">
        <v>40</v>
      </c>
      <c r="B49" s="50"/>
      <c r="C49" s="91" t="s">
        <v>79</v>
      </c>
      <c r="D49" s="92"/>
      <c r="E49" s="35"/>
      <c r="F49" s="35"/>
      <c r="G49" s="44"/>
      <c r="H49" s="32"/>
      <c r="I49" s="107"/>
    </row>
    <row r="50" ht="14.25" spans="1:9">
      <c r="A50" s="45">
        <v>41</v>
      </c>
      <c r="B50" s="50"/>
      <c r="C50" s="67" t="s">
        <v>54</v>
      </c>
      <c r="D50" s="66" t="s">
        <v>80</v>
      </c>
      <c r="E50" s="72" t="s">
        <v>56</v>
      </c>
      <c r="F50" s="72">
        <v>8</v>
      </c>
      <c r="G50" s="69">
        <v>230</v>
      </c>
      <c r="H50" s="32">
        <f t="shared" si="5"/>
        <v>1840</v>
      </c>
      <c r="I50" s="109" t="s">
        <v>57</v>
      </c>
    </row>
    <row r="51" ht="14.25" spans="1:9">
      <c r="A51" s="45">
        <v>42</v>
      </c>
      <c r="B51" s="50"/>
      <c r="C51" s="67" t="s">
        <v>54</v>
      </c>
      <c r="D51" s="66" t="s">
        <v>59</v>
      </c>
      <c r="E51" s="72" t="s">
        <v>56</v>
      </c>
      <c r="F51" s="72">
        <v>5</v>
      </c>
      <c r="G51" s="69">
        <v>230</v>
      </c>
      <c r="H51" s="32">
        <f t="shared" si="5"/>
        <v>1150</v>
      </c>
      <c r="I51" s="109" t="s">
        <v>57</v>
      </c>
    </row>
    <row r="52" ht="40.5" spans="1:9">
      <c r="A52" s="45">
        <v>43</v>
      </c>
      <c r="B52" s="50"/>
      <c r="C52" s="66" t="s">
        <v>23</v>
      </c>
      <c r="D52" s="72" t="s">
        <v>81</v>
      </c>
      <c r="E52" s="72" t="s">
        <v>15</v>
      </c>
      <c r="F52" s="75">
        <v>10</v>
      </c>
      <c r="G52" s="69">
        <v>280</v>
      </c>
      <c r="H52" s="32">
        <f t="shared" si="5"/>
        <v>2800</v>
      </c>
      <c r="I52" s="114" t="s">
        <v>82</v>
      </c>
    </row>
    <row r="53" spans="1:9">
      <c r="A53" s="45">
        <v>44</v>
      </c>
      <c r="B53" s="50"/>
      <c r="C53" s="91" t="s">
        <v>83</v>
      </c>
      <c r="D53" s="92"/>
      <c r="E53" s="35"/>
      <c r="F53" s="35"/>
      <c r="G53" s="44"/>
      <c r="H53" s="93"/>
      <c r="I53" s="107"/>
    </row>
    <row r="54" spans="1:9">
      <c r="A54" s="45">
        <v>45</v>
      </c>
      <c r="B54" s="50"/>
      <c r="C54" s="42" t="s">
        <v>54</v>
      </c>
      <c r="D54" s="42" t="s">
        <v>84</v>
      </c>
      <c r="E54" s="72" t="s">
        <v>56</v>
      </c>
      <c r="F54" s="35">
        <v>4</v>
      </c>
      <c r="G54" s="44"/>
      <c r="H54" s="93"/>
      <c r="I54" s="107"/>
    </row>
    <row r="55" ht="18" customHeight="1" spans="1:9">
      <c r="A55" s="94"/>
      <c r="B55" s="94"/>
      <c r="C55" s="95" t="s">
        <v>85</v>
      </c>
      <c r="D55" s="94"/>
      <c r="E55" s="94"/>
      <c r="F55" s="94"/>
      <c r="G55" s="94"/>
      <c r="H55" s="94">
        <f>SUM(H6:H54)</f>
        <v>182753</v>
      </c>
      <c r="I55" s="94"/>
    </row>
  </sheetData>
  <mergeCells count="34">
    <mergeCell ref="A1:I1"/>
    <mergeCell ref="A2:I2"/>
    <mergeCell ref="A3:I3"/>
    <mergeCell ref="A4:I4"/>
    <mergeCell ref="C7:E7"/>
    <mergeCell ref="C9:E9"/>
    <mergeCell ref="C16:E16"/>
    <mergeCell ref="C17:D17"/>
    <mergeCell ref="C19:D19"/>
    <mergeCell ref="E19:F19"/>
    <mergeCell ref="C21:D21"/>
    <mergeCell ref="E21:F21"/>
    <mergeCell ref="C26:D26"/>
    <mergeCell ref="C29:D29"/>
    <mergeCell ref="C31:D31"/>
    <mergeCell ref="C33:D33"/>
    <mergeCell ref="C34:D34"/>
    <mergeCell ref="C36:D36"/>
    <mergeCell ref="C38:D38"/>
    <mergeCell ref="C40:D40"/>
    <mergeCell ref="C41:E41"/>
    <mergeCell ref="C43:E43"/>
    <mergeCell ref="C45:D45"/>
    <mergeCell ref="C47:D47"/>
    <mergeCell ref="C49:D49"/>
    <mergeCell ref="C53:D53"/>
    <mergeCell ref="B6:B7"/>
    <mergeCell ref="B8:B9"/>
    <mergeCell ref="B10:B14"/>
    <mergeCell ref="B15:B26"/>
    <mergeCell ref="B27:B38"/>
    <mergeCell ref="B39:B40"/>
    <mergeCell ref="B41:B45"/>
    <mergeCell ref="B46:B5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2022-04-20T01:22:00Z</dcterms:created>
  <dcterms:modified xsi:type="dcterms:W3CDTF">2022-04-20T02:10:26Z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5410EB300DBD4D1A8C937054C554CD29</vt:lpwstr>
  </property>
</Properties>
</file>