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definedNames>
    <definedName name="_xlnm._FilterDatabase" localSheetId="0" hidden="1">Sheet1!$D$2:$L$38</definedName>
  </definedNames>
  <calcPr calcId="144525"/>
</workbook>
</file>

<file path=xl/sharedStrings.xml><?xml version="1.0" encoding="utf-8"?>
<sst xmlns="http://schemas.openxmlformats.org/spreadsheetml/2006/main" count="169" uniqueCount="73">
  <si>
    <t>雨花焊装二期项目报销</t>
  </si>
  <si>
    <t>购买日期</t>
  </si>
  <si>
    <t>序号</t>
  </si>
  <si>
    <t>名称</t>
  </si>
  <si>
    <t>单位</t>
  </si>
  <si>
    <t>数量</t>
  </si>
  <si>
    <t>单价（元）</t>
  </si>
  <si>
    <t>金额（元）</t>
  </si>
  <si>
    <t>使用项目</t>
  </si>
  <si>
    <t>备注</t>
  </si>
  <si>
    <t>2022.3.17</t>
  </si>
  <si>
    <t>芙蓉王香烟</t>
  </si>
  <si>
    <t>条</t>
  </si>
  <si>
    <t xml:space="preserve">雨花焊装二期项目    </t>
  </si>
  <si>
    <t>招待费用</t>
  </si>
  <si>
    <t>2022.3.18</t>
  </si>
  <si>
    <t>叉车费</t>
  </si>
  <si>
    <t>次</t>
  </si>
  <si>
    <t xml:space="preserve">雨花焊装二期项目   </t>
  </si>
  <si>
    <t>搬运费</t>
  </si>
  <si>
    <t>2022.3.24</t>
  </si>
  <si>
    <t>自攻螺丝</t>
  </si>
  <si>
    <t>只</t>
  </si>
  <si>
    <t>辅材</t>
  </si>
  <si>
    <t>平垫</t>
  </si>
  <si>
    <t>老虎夹</t>
  </si>
  <si>
    <t>个</t>
  </si>
  <si>
    <t>C型钢（40）</t>
  </si>
  <si>
    <t>米</t>
  </si>
  <si>
    <t>丝杆（10）</t>
  </si>
  <si>
    <t>根</t>
  </si>
  <si>
    <t>螺母</t>
  </si>
  <si>
    <t>公斤</t>
  </si>
  <si>
    <t>4公斤灭火器</t>
  </si>
  <si>
    <t>劳保</t>
  </si>
  <si>
    <t>圆形锥桶</t>
  </si>
  <si>
    <t>金属直接(25）</t>
  </si>
  <si>
    <t>镀锌L40角铁</t>
  </si>
  <si>
    <t>2022.3.25</t>
  </si>
  <si>
    <t>DLX-DZ47 开关</t>
  </si>
  <si>
    <t>施工用品</t>
  </si>
  <si>
    <t>二插插头</t>
  </si>
  <si>
    <t>移动电源箱</t>
  </si>
  <si>
    <t>台</t>
  </si>
  <si>
    <t>三插插头</t>
  </si>
  <si>
    <t>XF3*4电缆</t>
  </si>
  <si>
    <t>2022.3.26</t>
  </si>
  <si>
    <t>图纸打印（A1加长）</t>
  </si>
  <si>
    <t>张</t>
  </si>
  <si>
    <t>老虎卡</t>
  </si>
  <si>
    <t>老虎卡（淘宝）</t>
  </si>
  <si>
    <t>2022.3.27</t>
  </si>
  <si>
    <t>桥架吊框</t>
  </si>
  <si>
    <t>2022.3.28</t>
  </si>
  <si>
    <t>多口袋反光衣</t>
  </si>
  <si>
    <t>件</t>
  </si>
  <si>
    <t>反光衣印字版费</t>
  </si>
  <si>
    <t>批</t>
  </si>
  <si>
    <t>螺帽，垫片</t>
  </si>
  <si>
    <t>斤</t>
  </si>
  <si>
    <t>2022.3.29</t>
  </si>
  <si>
    <t>手套</t>
  </si>
  <si>
    <t>打</t>
  </si>
  <si>
    <t>图纸打印（A4）</t>
  </si>
  <si>
    <t>2022.3.31</t>
  </si>
  <si>
    <t>100横担</t>
  </si>
  <si>
    <t>费用合计：</t>
  </si>
  <si>
    <t>报销截止2022.03.31</t>
  </si>
  <si>
    <t>报销明细</t>
  </si>
  <si>
    <t>金额</t>
  </si>
  <si>
    <t>项目辅材</t>
  </si>
  <si>
    <t>项目劳保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</si>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</sst>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6"/>
      <color theme="1"/>
      <name val="微软雅黑"/>
      <charset val="134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5" fillId="9" borderId="8" applyNumberFormat="0" applyAlignment="0" applyProtection="0">
      <alignment vertical="center"/>
    </xf>
    <xf numFmtId="0" fontId="15" fillId="9" borderId="12" applyNumberFormat="0" applyAlignment="0" applyProtection="0">
      <alignment vertical="center"/>
    </xf>
    <xf numFmtId="0" fontId="21" fillId="25" borderId="14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2" xfId="0" applyFont="1" applyFill="1" applyBorder="1">
      <alignment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2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3" borderId="2" xfId="0" applyNumberFormat="1" applyFont="1" applyFill="1" applyBorder="1" applyAlignment="1">
      <alignment vertical="center"/>
    </xf>
    <xf numFmtId="0" fontId="1" fillId="4" borderId="2" xfId="0" applyNumberFormat="1" applyFont="1" applyFill="1" applyBorder="1" applyAlignment="1">
      <alignment vertical="center"/>
    </xf>
    <xf numFmtId="0" fontId="1" fillId="5" borderId="2" xfId="0" applyNumberFormat="1" applyFont="1" applyFill="1" applyBorder="1" applyAlignment="1">
      <alignment vertical="center"/>
    </xf>
    <xf numFmtId="0" fontId="1" fillId="6" borderId="2" xfId="0" applyFont="1" applyFill="1" applyBorder="1">
      <alignment vertical="center"/>
    </xf>
    <xf numFmtId="0" fontId="1" fillId="7" borderId="2" xfId="0" applyFont="1" applyFill="1" applyBorder="1">
      <alignment vertical="center"/>
    </xf>
    <xf numFmtId="0" fontId="1" fillId="8" borderId="2" xfId="0" applyFont="1" applyFill="1" applyBorder="1">
      <alignment vertical="center"/>
    </xf>
    <xf numFmtId="0" fontId="3" fillId="0" borderId="0" xfId="0" applyFont="1">
      <alignment vertical="center"/>
    </xf>
    <xf numFmtId="0" fontId="0" fillId="0" borderId="2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1:L47"/>
  <sheetViews>
    <sheetView tabSelected="1" topLeftCell="A28" workbookViewId="0">
      <selection activeCell="N45" sqref="N45"/>
    </sheetView>
  </sheetViews>
  <sheetFormatPr defaultColWidth="9" defaultRowHeight="16.5"/>
  <cols>
    <col min="4" max="4" width="10.25" style="2" customWidth="1"/>
    <col min="6" max="6" width="17.5" customWidth="1"/>
    <col min="8" max="8" width="6.625" customWidth="1"/>
    <col min="9" max="10" width="10.875" customWidth="1"/>
    <col min="11" max="11" width="19.375" customWidth="1"/>
  </cols>
  <sheetData>
    <row r="1" ht="22.5" spans="4:12">
      <c r="D1" s="3" t="s">
        <v>0</v>
      </c>
      <c r="E1" s="4"/>
      <c r="F1" s="4"/>
      <c r="G1" s="4"/>
      <c r="H1" s="4"/>
      <c r="I1" s="4"/>
      <c r="J1" s="4"/>
      <c r="K1" s="4"/>
      <c r="L1" s="4"/>
    </row>
    <row r="2" s="1" customFormat="1" spans="4:12">
      <c r="D2" s="5" t="s">
        <v>1</v>
      </c>
      <c r="E2" s="6" t="s">
        <v>2</v>
      </c>
      <c r="F2" s="7" t="s">
        <v>3</v>
      </c>
      <c r="G2" s="8" t="s">
        <v>4</v>
      </c>
      <c r="H2" s="8" t="s">
        <v>5</v>
      </c>
      <c r="I2" s="8" t="s">
        <v>6</v>
      </c>
      <c r="J2" s="17" t="s">
        <v>7</v>
      </c>
      <c r="K2" s="8" t="s">
        <v>8</v>
      </c>
      <c r="L2" s="18" t="s">
        <v>9</v>
      </c>
    </row>
    <row r="3" s="1" customFormat="1" spans="4:12">
      <c r="D3" s="9" t="s">
        <v>10</v>
      </c>
      <c r="E3" s="10">
        <v>1</v>
      </c>
      <c r="F3" s="11" t="s">
        <v>11</v>
      </c>
      <c r="G3" s="9" t="s">
        <v>12</v>
      </c>
      <c r="H3" s="9">
        <v>1</v>
      </c>
      <c r="I3" s="9">
        <v>248</v>
      </c>
      <c r="J3" s="19">
        <f>H3*I3</f>
        <v>248</v>
      </c>
      <c r="K3" s="9" t="s">
        <v>13</v>
      </c>
      <c r="L3" s="20" t="s">
        <v>14</v>
      </c>
    </row>
    <row r="4" s="1" customFormat="1" spans="4:12">
      <c r="D4" s="9" t="s">
        <v>15</v>
      </c>
      <c r="E4" s="10">
        <v>2</v>
      </c>
      <c r="F4" s="9" t="s">
        <v>16</v>
      </c>
      <c r="G4" s="9" t="s">
        <v>17</v>
      </c>
      <c r="H4" s="9">
        <v>1</v>
      </c>
      <c r="I4" s="9">
        <v>500</v>
      </c>
      <c r="J4" s="19">
        <f>H4*I4</f>
        <v>500</v>
      </c>
      <c r="K4" s="9" t="s">
        <v>18</v>
      </c>
      <c r="L4" s="21" t="s">
        <v>19</v>
      </c>
    </row>
    <row r="5" spans="4:12">
      <c r="D5" s="12" t="s">
        <v>20</v>
      </c>
      <c r="E5" s="10">
        <v>3</v>
      </c>
      <c r="F5" s="13" t="s">
        <v>21</v>
      </c>
      <c r="G5" s="13" t="s">
        <v>22</v>
      </c>
      <c r="H5" s="13">
        <v>600</v>
      </c>
      <c r="I5" s="13">
        <v>0.05</v>
      </c>
      <c r="J5" s="19">
        <f t="shared" ref="J5:J24" si="0">H5*I5</f>
        <v>30</v>
      </c>
      <c r="K5" s="9" t="s">
        <v>18</v>
      </c>
      <c r="L5" s="22" t="s">
        <v>23</v>
      </c>
    </row>
    <row r="6" spans="4:12">
      <c r="D6" s="14"/>
      <c r="E6" s="10">
        <v>4</v>
      </c>
      <c r="F6" s="13" t="s">
        <v>24</v>
      </c>
      <c r="G6" s="13" t="s">
        <v>22</v>
      </c>
      <c r="H6" s="13">
        <v>200</v>
      </c>
      <c r="I6" s="13">
        <v>0.025</v>
      </c>
      <c r="J6" s="19">
        <f t="shared" si="0"/>
        <v>5</v>
      </c>
      <c r="K6" s="9" t="s">
        <v>18</v>
      </c>
      <c r="L6" s="22" t="s">
        <v>23</v>
      </c>
    </row>
    <row r="7" spans="4:12">
      <c r="D7" s="14"/>
      <c r="E7" s="10">
        <v>5</v>
      </c>
      <c r="F7" s="13" t="s">
        <v>25</v>
      </c>
      <c r="G7" s="13" t="s">
        <v>26</v>
      </c>
      <c r="H7" s="13">
        <v>100</v>
      </c>
      <c r="I7" s="13">
        <v>2.8</v>
      </c>
      <c r="J7" s="19">
        <f t="shared" si="0"/>
        <v>280</v>
      </c>
      <c r="K7" s="9" t="s">
        <v>18</v>
      </c>
      <c r="L7" s="22" t="s">
        <v>23</v>
      </c>
    </row>
    <row r="8" spans="4:12">
      <c r="D8" s="14"/>
      <c r="E8" s="10">
        <v>6</v>
      </c>
      <c r="F8" s="13" t="s">
        <v>27</v>
      </c>
      <c r="G8" s="13" t="s">
        <v>28</v>
      </c>
      <c r="H8" s="13">
        <v>39</v>
      </c>
      <c r="I8" s="13">
        <v>13</v>
      </c>
      <c r="J8" s="19">
        <f t="shared" si="0"/>
        <v>507</v>
      </c>
      <c r="K8" s="9" t="s">
        <v>18</v>
      </c>
      <c r="L8" s="22" t="s">
        <v>23</v>
      </c>
    </row>
    <row r="9" spans="4:12">
      <c r="D9" s="14"/>
      <c r="E9" s="10">
        <v>7</v>
      </c>
      <c r="F9" s="13" t="s">
        <v>29</v>
      </c>
      <c r="G9" s="13" t="s">
        <v>30</v>
      </c>
      <c r="H9" s="13">
        <v>20</v>
      </c>
      <c r="I9" s="13">
        <v>7.5</v>
      </c>
      <c r="J9" s="19">
        <f t="shared" si="0"/>
        <v>150</v>
      </c>
      <c r="K9" s="9" t="s">
        <v>18</v>
      </c>
      <c r="L9" s="22" t="s">
        <v>23</v>
      </c>
    </row>
    <row r="10" spans="4:12">
      <c r="D10" s="14"/>
      <c r="E10" s="10">
        <v>8</v>
      </c>
      <c r="F10" s="13" t="s">
        <v>31</v>
      </c>
      <c r="G10" s="13" t="s">
        <v>32</v>
      </c>
      <c r="H10" s="13">
        <v>5.27</v>
      </c>
      <c r="I10" s="13">
        <v>8</v>
      </c>
      <c r="J10" s="19">
        <f t="shared" si="0"/>
        <v>42.16</v>
      </c>
      <c r="K10" s="9" t="s">
        <v>18</v>
      </c>
      <c r="L10" s="22" t="s">
        <v>23</v>
      </c>
    </row>
    <row r="11" spans="4:12">
      <c r="D11" s="14"/>
      <c r="E11" s="10">
        <v>9</v>
      </c>
      <c r="F11" s="13" t="s">
        <v>24</v>
      </c>
      <c r="G11" s="13" t="s">
        <v>32</v>
      </c>
      <c r="H11" s="13">
        <v>1</v>
      </c>
      <c r="I11" s="13">
        <v>10</v>
      </c>
      <c r="J11" s="19">
        <f t="shared" si="0"/>
        <v>10</v>
      </c>
      <c r="K11" s="9" t="s">
        <v>18</v>
      </c>
      <c r="L11" s="22" t="s">
        <v>23</v>
      </c>
    </row>
    <row r="12" spans="4:12">
      <c r="D12" s="14"/>
      <c r="E12" s="10">
        <v>10</v>
      </c>
      <c r="F12" s="13" t="s">
        <v>33</v>
      </c>
      <c r="G12" s="13" t="s">
        <v>26</v>
      </c>
      <c r="H12" s="13">
        <v>2</v>
      </c>
      <c r="I12" s="13">
        <v>35</v>
      </c>
      <c r="J12" s="19">
        <f t="shared" si="0"/>
        <v>70</v>
      </c>
      <c r="K12" s="9" t="s">
        <v>18</v>
      </c>
      <c r="L12" s="23" t="s">
        <v>34</v>
      </c>
    </row>
    <row r="13" spans="4:12">
      <c r="D13" s="14"/>
      <c r="E13" s="10">
        <v>11</v>
      </c>
      <c r="F13" s="13" t="s">
        <v>35</v>
      </c>
      <c r="G13" s="13" t="s">
        <v>26</v>
      </c>
      <c r="H13" s="13">
        <v>4</v>
      </c>
      <c r="I13" s="13">
        <v>8</v>
      </c>
      <c r="J13" s="19">
        <f t="shared" si="0"/>
        <v>32</v>
      </c>
      <c r="K13" s="9" t="s">
        <v>18</v>
      </c>
      <c r="L13" s="23" t="s">
        <v>34</v>
      </c>
    </row>
    <row r="14" spans="4:12">
      <c r="D14" s="14"/>
      <c r="E14" s="10">
        <v>12</v>
      </c>
      <c r="F14" s="13" t="s">
        <v>36</v>
      </c>
      <c r="G14" s="13" t="s">
        <v>26</v>
      </c>
      <c r="H14" s="13">
        <v>150</v>
      </c>
      <c r="I14" s="13">
        <v>0.35</v>
      </c>
      <c r="J14" s="19">
        <f t="shared" si="0"/>
        <v>52.5</v>
      </c>
      <c r="K14" s="9" t="s">
        <v>18</v>
      </c>
      <c r="L14" s="22" t="s">
        <v>23</v>
      </c>
    </row>
    <row r="15" spans="4:12">
      <c r="D15" s="15"/>
      <c r="E15" s="10">
        <v>13</v>
      </c>
      <c r="F15" s="13" t="s">
        <v>37</v>
      </c>
      <c r="G15" s="13" t="s">
        <v>30</v>
      </c>
      <c r="H15" s="13">
        <v>9</v>
      </c>
      <c r="I15" s="13">
        <v>58</v>
      </c>
      <c r="J15" s="19">
        <f t="shared" si="0"/>
        <v>522</v>
      </c>
      <c r="K15" s="9" t="s">
        <v>18</v>
      </c>
      <c r="L15" s="22" t="s">
        <v>23</v>
      </c>
    </row>
    <row r="16" spans="4:12">
      <c r="D16" s="12" t="s">
        <v>38</v>
      </c>
      <c r="E16" s="10">
        <v>14</v>
      </c>
      <c r="F16" s="13" t="s">
        <v>39</v>
      </c>
      <c r="G16" s="13" t="s">
        <v>26</v>
      </c>
      <c r="H16" s="13">
        <v>1</v>
      </c>
      <c r="I16" s="13">
        <v>16</v>
      </c>
      <c r="J16" s="19">
        <f t="shared" ref="J16:J26" si="1">H16*I16</f>
        <v>16</v>
      </c>
      <c r="K16" s="9" t="s">
        <v>18</v>
      </c>
      <c r="L16" s="24" t="s">
        <v>40</v>
      </c>
    </row>
    <row r="17" spans="4:12">
      <c r="D17" s="14"/>
      <c r="E17" s="10">
        <v>15</v>
      </c>
      <c r="F17" s="13" t="s">
        <v>41</v>
      </c>
      <c r="G17" s="13" t="s">
        <v>26</v>
      </c>
      <c r="H17" s="13">
        <v>1</v>
      </c>
      <c r="I17" s="13">
        <v>6</v>
      </c>
      <c r="J17" s="19">
        <f t="shared" si="1"/>
        <v>6</v>
      </c>
      <c r="K17" s="9" t="s">
        <v>18</v>
      </c>
      <c r="L17" s="24" t="s">
        <v>40</v>
      </c>
    </row>
    <row r="18" spans="4:12">
      <c r="D18" s="14"/>
      <c r="E18" s="10">
        <v>16</v>
      </c>
      <c r="F18" s="13" t="s">
        <v>42</v>
      </c>
      <c r="G18" s="13" t="s">
        <v>43</v>
      </c>
      <c r="H18" s="13">
        <v>1</v>
      </c>
      <c r="I18" s="13">
        <v>100</v>
      </c>
      <c r="J18" s="19">
        <f t="shared" si="1"/>
        <v>100</v>
      </c>
      <c r="K18" s="9" t="s">
        <v>18</v>
      </c>
      <c r="L18" s="24" t="s">
        <v>40</v>
      </c>
    </row>
    <row r="19" spans="4:12">
      <c r="D19" s="14"/>
      <c r="E19" s="10">
        <v>17</v>
      </c>
      <c r="F19" s="13" t="s">
        <v>44</v>
      </c>
      <c r="G19" s="13" t="s">
        <v>26</v>
      </c>
      <c r="H19" s="13">
        <v>2</v>
      </c>
      <c r="I19" s="13">
        <v>2</v>
      </c>
      <c r="J19" s="19">
        <f t="shared" si="1"/>
        <v>4</v>
      </c>
      <c r="K19" s="9" t="s">
        <v>18</v>
      </c>
      <c r="L19" s="24" t="s">
        <v>40</v>
      </c>
    </row>
    <row r="20" spans="4:12">
      <c r="D20" s="15"/>
      <c r="E20" s="10">
        <v>18</v>
      </c>
      <c r="F20" s="13" t="s">
        <v>45</v>
      </c>
      <c r="G20" s="13" t="s">
        <v>28</v>
      </c>
      <c r="H20" s="13">
        <v>50</v>
      </c>
      <c r="I20" s="13">
        <v>8</v>
      </c>
      <c r="J20" s="19">
        <f t="shared" si="1"/>
        <v>400</v>
      </c>
      <c r="K20" s="9" t="s">
        <v>18</v>
      </c>
      <c r="L20" s="24" t="s">
        <v>40</v>
      </c>
    </row>
    <row r="21" spans="4:12">
      <c r="D21" s="12" t="s">
        <v>46</v>
      </c>
      <c r="E21" s="10">
        <v>19</v>
      </c>
      <c r="F21" s="13" t="s">
        <v>47</v>
      </c>
      <c r="G21" s="13" t="s">
        <v>48</v>
      </c>
      <c r="H21" s="13">
        <v>6</v>
      </c>
      <c r="I21" s="13">
        <v>15</v>
      </c>
      <c r="J21" s="19">
        <f t="shared" si="1"/>
        <v>90</v>
      </c>
      <c r="K21" s="9" t="s">
        <v>18</v>
      </c>
      <c r="L21" s="22" t="s">
        <v>23</v>
      </c>
    </row>
    <row r="22" spans="4:12">
      <c r="D22" s="14"/>
      <c r="E22" s="10">
        <v>20</v>
      </c>
      <c r="F22" s="13" t="s">
        <v>49</v>
      </c>
      <c r="G22" s="13" t="s">
        <v>26</v>
      </c>
      <c r="H22" s="13">
        <v>200</v>
      </c>
      <c r="I22" s="13">
        <v>2</v>
      </c>
      <c r="J22" s="19">
        <f t="shared" si="1"/>
        <v>400</v>
      </c>
      <c r="K22" s="9" t="s">
        <v>18</v>
      </c>
      <c r="L22" s="22" t="s">
        <v>23</v>
      </c>
    </row>
    <row r="23" spans="4:12">
      <c r="D23" s="14"/>
      <c r="E23" s="10">
        <v>21</v>
      </c>
      <c r="F23" s="13" t="s">
        <v>27</v>
      </c>
      <c r="G23" s="13" t="s">
        <v>28</v>
      </c>
      <c r="H23" s="13">
        <v>42</v>
      </c>
      <c r="I23" s="13">
        <v>13</v>
      </c>
      <c r="J23" s="19">
        <f t="shared" si="1"/>
        <v>546</v>
      </c>
      <c r="K23" s="9" t="s">
        <v>18</v>
      </c>
      <c r="L23" s="22" t="s">
        <v>23</v>
      </c>
    </row>
    <row r="24" spans="4:12">
      <c r="D24" s="15"/>
      <c r="E24" s="10">
        <v>22</v>
      </c>
      <c r="F24" s="13" t="s">
        <v>50</v>
      </c>
      <c r="G24" s="13" t="s">
        <v>26</v>
      </c>
      <c r="H24" s="13">
        <v>500</v>
      </c>
      <c r="I24" s="13">
        <v>1.5</v>
      </c>
      <c r="J24" s="19">
        <f t="shared" si="1"/>
        <v>750</v>
      </c>
      <c r="K24" s="9" t="s">
        <v>18</v>
      </c>
      <c r="L24" s="22" t="s">
        <v>23</v>
      </c>
    </row>
    <row r="25" spans="4:12">
      <c r="D25" s="12" t="s">
        <v>51</v>
      </c>
      <c r="E25" s="10">
        <v>23</v>
      </c>
      <c r="F25" s="13" t="s">
        <v>29</v>
      </c>
      <c r="G25" s="13" t="s">
        <v>30</v>
      </c>
      <c r="H25" s="13">
        <v>40</v>
      </c>
      <c r="I25" s="13">
        <v>6.8</v>
      </c>
      <c r="J25" s="19">
        <f t="shared" si="1"/>
        <v>272</v>
      </c>
      <c r="K25" s="9" t="s">
        <v>18</v>
      </c>
      <c r="L25" s="22" t="s">
        <v>23</v>
      </c>
    </row>
    <row r="26" spans="4:12">
      <c r="D26" s="15"/>
      <c r="E26" s="10">
        <v>24</v>
      </c>
      <c r="F26" s="13" t="s">
        <v>52</v>
      </c>
      <c r="G26" s="13" t="s">
        <v>26</v>
      </c>
      <c r="H26" s="13">
        <v>30</v>
      </c>
      <c r="I26" s="13">
        <v>2</v>
      </c>
      <c r="J26" s="19">
        <f t="shared" si="1"/>
        <v>60</v>
      </c>
      <c r="K26" s="9" t="s">
        <v>18</v>
      </c>
      <c r="L26" s="22" t="s">
        <v>23</v>
      </c>
    </row>
    <row r="27" spans="4:12">
      <c r="D27" s="12" t="s">
        <v>53</v>
      </c>
      <c r="E27" s="10">
        <v>25</v>
      </c>
      <c r="F27" s="13" t="s">
        <v>29</v>
      </c>
      <c r="G27" s="13" t="s">
        <v>30</v>
      </c>
      <c r="H27" s="13">
        <v>20</v>
      </c>
      <c r="I27" s="13">
        <v>6.8</v>
      </c>
      <c r="J27" s="19">
        <f t="shared" ref="J27:J40" si="2">H27*I27</f>
        <v>136</v>
      </c>
      <c r="K27" s="9" t="s">
        <v>18</v>
      </c>
      <c r="L27" s="22" t="s">
        <v>23</v>
      </c>
    </row>
    <row r="28" spans="4:12">
      <c r="D28" s="14"/>
      <c r="E28" s="10">
        <v>26</v>
      </c>
      <c r="F28" s="13" t="s">
        <v>54</v>
      </c>
      <c r="G28" s="13" t="s">
        <v>55</v>
      </c>
      <c r="H28" s="13">
        <v>30</v>
      </c>
      <c r="I28" s="13">
        <v>10</v>
      </c>
      <c r="J28" s="19">
        <f t="shared" si="2"/>
        <v>300</v>
      </c>
      <c r="K28" s="9" t="s">
        <v>18</v>
      </c>
      <c r="L28" s="23" t="s">
        <v>34</v>
      </c>
    </row>
    <row r="29" spans="4:12">
      <c r="D29" s="14"/>
      <c r="E29" s="10">
        <v>27</v>
      </c>
      <c r="F29" s="13" t="s">
        <v>56</v>
      </c>
      <c r="G29" s="13" t="s">
        <v>57</v>
      </c>
      <c r="H29" s="13">
        <v>1</v>
      </c>
      <c r="I29" s="13">
        <v>150</v>
      </c>
      <c r="J29" s="19">
        <f t="shared" si="2"/>
        <v>150</v>
      </c>
      <c r="K29" s="9" t="s">
        <v>18</v>
      </c>
      <c r="L29" s="23" t="s">
        <v>34</v>
      </c>
    </row>
    <row r="30" spans="4:12">
      <c r="D30" s="15"/>
      <c r="E30" s="10">
        <v>28</v>
      </c>
      <c r="F30" s="13" t="s">
        <v>58</v>
      </c>
      <c r="G30" s="13" t="s">
        <v>59</v>
      </c>
      <c r="H30" s="13">
        <v>6</v>
      </c>
      <c r="I30" s="13">
        <v>7.8</v>
      </c>
      <c r="J30" s="19">
        <f t="shared" si="2"/>
        <v>46.8</v>
      </c>
      <c r="K30" s="9" t="s">
        <v>18</v>
      </c>
      <c r="L30" s="22" t="s">
        <v>23</v>
      </c>
    </row>
    <row r="31" spans="4:12">
      <c r="D31" s="12" t="s">
        <v>60</v>
      </c>
      <c r="E31" s="10">
        <v>29</v>
      </c>
      <c r="F31" s="13" t="s">
        <v>33</v>
      </c>
      <c r="G31" s="13" t="s">
        <v>26</v>
      </c>
      <c r="H31" s="13">
        <v>1</v>
      </c>
      <c r="I31" s="13">
        <v>35</v>
      </c>
      <c r="J31" s="19">
        <f t="shared" si="2"/>
        <v>35</v>
      </c>
      <c r="K31" s="9" t="s">
        <v>18</v>
      </c>
      <c r="L31" s="23" t="s">
        <v>34</v>
      </c>
    </row>
    <row r="32" spans="4:12">
      <c r="D32" s="14"/>
      <c r="E32" s="10">
        <v>30</v>
      </c>
      <c r="F32" s="13" t="s">
        <v>61</v>
      </c>
      <c r="G32" s="13" t="s">
        <v>62</v>
      </c>
      <c r="H32" s="13">
        <v>5</v>
      </c>
      <c r="I32" s="13">
        <v>10</v>
      </c>
      <c r="J32" s="19">
        <f t="shared" si="2"/>
        <v>50</v>
      </c>
      <c r="K32" s="9" t="s">
        <v>18</v>
      </c>
      <c r="L32" s="23" t="s">
        <v>34</v>
      </c>
    </row>
    <row r="33" spans="4:12">
      <c r="D33" s="15"/>
      <c r="E33" s="10">
        <v>31</v>
      </c>
      <c r="F33" s="13" t="s">
        <v>63</v>
      </c>
      <c r="G33" s="13" t="s">
        <v>17</v>
      </c>
      <c r="H33" s="13">
        <v>1</v>
      </c>
      <c r="I33" s="13">
        <v>19</v>
      </c>
      <c r="J33" s="19">
        <f t="shared" si="2"/>
        <v>19</v>
      </c>
      <c r="K33" s="9" t="s">
        <v>18</v>
      </c>
      <c r="L33" s="22" t="s">
        <v>23</v>
      </c>
    </row>
    <row r="34" spans="4:12">
      <c r="D34" s="12" t="s">
        <v>64</v>
      </c>
      <c r="E34" s="10">
        <v>32</v>
      </c>
      <c r="F34" s="13" t="s">
        <v>29</v>
      </c>
      <c r="G34" s="13" t="s">
        <v>30</v>
      </c>
      <c r="H34" s="13">
        <v>100</v>
      </c>
      <c r="I34" s="13">
        <v>6.5</v>
      </c>
      <c r="J34" s="19">
        <f t="shared" si="2"/>
        <v>650</v>
      </c>
      <c r="K34" s="9" t="s">
        <v>18</v>
      </c>
      <c r="L34" s="22" t="s">
        <v>23</v>
      </c>
    </row>
    <row r="35" spans="4:12">
      <c r="D35" s="14"/>
      <c r="E35" s="10">
        <v>33</v>
      </c>
      <c r="F35" s="13" t="s">
        <v>65</v>
      </c>
      <c r="G35" s="13" t="s">
        <v>26</v>
      </c>
      <c r="H35" s="13">
        <v>200</v>
      </c>
      <c r="I35" s="13">
        <v>1.5</v>
      </c>
      <c r="J35" s="19">
        <f t="shared" si="2"/>
        <v>300</v>
      </c>
      <c r="K35" s="9" t="s">
        <v>18</v>
      </c>
      <c r="L35" s="22" t="s">
        <v>23</v>
      </c>
    </row>
    <row r="36" spans="4:12">
      <c r="D36" s="14"/>
      <c r="E36" s="10">
        <v>34</v>
      </c>
      <c r="F36" s="13" t="s">
        <v>52</v>
      </c>
      <c r="G36" s="13" t="s">
        <v>26</v>
      </c>
      <c r="H36" s="13">
        <v>70</v>
      </c>
      <c r="I36" s="13">
        <v>2</v>
      </c>
      <c r="J36" s="19">
        <f t="shared" si="2"/>
        <v>140</v>
      </c>
      <c r="K36" s="9" t="s">
        <v>18</v>
      </c>
      <c r="L36" s="22" t="s">
        <v>23</v>
      </c>
    </row>
    <row r="37" spans="4:12">
      <c r="D37" s="15"/>
      <c r="E37" s="10">
        <v>35</v>
      </c>
      <c r="F37" s="13" t="s">
        <v>58</v>
      </c>
      <c r="G37" s="13" t="s">
        <v>59</v>
      </c>
      <c r="H37" s="13">
        <v>16</v>
      </c>
      <c r="I37" s="13">
        <v>3.4</v>
      </c>
      <c r="J37" s="19">
        <f t="shared" si="2"/>
        <v>54.4</v>
      </c>
      <c r="K37" s="9" t="s">
        <v>18</v>
      </c>
      <c r="L37" s="22" t="s">
        <v>23</v>
      </c>
    </row>
    <row r="38" spans="7:10">
      <c r="G38" s="16" t="s">
        <v>66</v>
      </c>
      <c r="H38" s="16"/>
      <c r="I38" s="16"/>
      <c r="J38" s="25">
        <f>SUM(J3:J37)</f>
        <v>6973.86</v>
      </c>
    </row>
    <row r="40" spans="6:9">
      <c r="F40" s="16" t="s">
        <v>67</v>
      </c>
      <c r="G40" s="16"/>
      <c r="H40" s="16"/>
      <c r="I40" s="16"/>
    </row>
    <row r="41" spans="10:11">
      <c r="J41" s="26" t="s">
        <v>68</v>
      </c>
      <c r="K41" s="26" t="s">
        <v>69</v>
      </c>
    </row>
    <row r="42" spans="10:11">
      <c r="J42" s="26" t="s">
        <v>70</v>
      </c>
      <c r="K42" s="26">
        <v>5062.86</v>
      </c>
    </row>
    <row r="43" spans="10:11">
      <c r="J43" s="26" t="s">
        <v>71</v>
      </c>
      <c r="K43" s="26">
        <v>637</v>
      </c>
    </row>
    <row r="44" ht="18" customHeight="1" spans="10:11">
      <c r="J44" s="26" t="s">
        <v>14</v>
      </c>
      <c r="K44" s="26">
        <v>248</v>
      </c>
    </row>
    <row r="45" ht="18" customHeight="1" spans="10:11">
      <c r="J45" s="26" t="s">
        <v>40</v>
      </c>
      <c r="K45" s="26">
        <v>526</v>
      </c>
    </row>
    <row r="46" spans="10:11">
      <c r="J46" s="26" t="s">
        <v>19</v>
      </c>
      <c r="K46" s="26">
        <v>500</v>
      </c>
    </row>
    <row r="47" spans="10:11">
      <c r="J47" t="s">
        <v>72</v>
      </c>
      <c r="K47">
        <f>SUM(K42:K46)</f>
        <v>6973.86</v>
      </c>
    </row>
  </sheetData>
  <autoFilter ref="D2:L38">
    <extLst/>
  </autoFilter>
  <mergeCells count="10">
    <mergeCell ref="D1:L1"/>
    <mergeCell ref="G38:I38"/>
    <mergeCell ref="F40:I40"/>
    <mergeCell ref="D5:D15"/>
    <mergeCell ref="D16:D20"/>
    <mergeCell ref="D21:D24"/>
    <mergeCell ref="D25:D26"/>
    <mergeCell ref="D27:D30"/>
    <mergeCell ref="D31:D33"/>
    <mergeCell ref="D34:D3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Н</cp:lastModifiedBy>
  <dcterms:created xsi:type="dcterms:W3CDTF">2022-03-23T10:43:00Z</dcterms:created>
  <dcterms:modified xsi:type="dcterms:W3CDTF">2022-04-25T10:58:42Z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7780C4384F7D4F78897DD2B8F46F14D0</vt:lpwstr>
  </property>
  <property fmtid="{D5CDD505-2E9C-101B-9397-08002B2CF9AE}" pid="3" name="KSOProductBuildVer">
    <vt:lpwstr>2052-11.1.0.11622</vt:lpwstr>
  </property>
</Properties>
</file>