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<sst xmlns="http://schemas.openxmlformats.org/spreadsheetml/2006/main" count="96" uniqueCount="28">
  <si>
    <t>日期</t>
  </si>
  <si>
    <t>登高（350+20）</t>
  </si>
  <si>
    <t>大工（300+20）</t>
  </si>
  <si>
    <t>小工（220+20）</t>
  </si>
  <si>
    <t>合计人工时</t>
  </si>
  <si>
    <t>工时价格</t>
  </si>
  <si>
    <t>加班时长</t>
  </si>
  <si>
    <t>加班费</t>
  </si>
  <si>
    <t>合计工钱</t>
  </si>
  <si>
    <t>备注</t>
  </si>
  <si>
    <t>2个登高（350+20）</t>
  </si>
  <si>
    <t>2个大工（300+20）</t>
  </si>
  <si>
    <t>3个登高（350+20）</t>
  </si>
  <si>
    <t>1个小工（220+20）</t>
  </si>
  <si>
    <t>5个大工（300+20）</t>
  </si>
  <si>
    <t>3个大工（300+20）</t>
  </si>
  <si>
    <t>5人2小时</t>
  </si>
  <si>
    <t>8个大工（300+20）</t>
  </si>
  <si>
    <t>2个小工（220+20）</t>
  </si>
  <si>
    <t>6人2小时</t>
  </si>
  <si>
    <t>6人6小时</t>
  </si>
  <si>
    <t>4个登高（350+20）</t>
  </si>
  <si>
    <t>7个大工（300+20）</t>
  </si>
  <si>
    <t>1个小工（220+20）+熔纤48*8</t>
  </si>
  <si>
    <t>6人2小时（不计费）</t>
  </si>
  <si>
    <t>1个登高（350+20）</t>
  </si>
  <si>
    <t>1个大工（300+20）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</si>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</sst>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58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E2" sqref="E2"/>
    </sheetView>
  </sheetViews>
  <sheetFormatPr defaultColWidth="9" defaultRowHeight="13.5"/>
  <cols>
    <col min="2" max="2" width="17.375" customWidth="1"/>
    <col min="3" max="3" width="10.75" customWidth="1"/>
    <col min="4" max="4" width="19.125" customWidth="1"/>
    <col min="5" max="5" width="13.375" customWidth="1"/>
    <col min="6" max="6" width="22.625" customWidth="1"/>
    <col min="7" max="7" width="14.125" customWidth="1"/>
    <col min="8" max="8" width="9.375" customWidth="1"/>
    <col min="9" max="9" width="9.5" customWidth="1"/>
    <col min="10" max="11" width="8.875" style="1" customWidth="1"/>
    <col min="12" max="12" width="8.375" customWidth="1"/>
    <col min="13" max="13" width="17.375" customWidth="1"/>
  </cols>
  <sheetData>
    <row r="1" ht="32" customHeight="1" spans="1:13">
      <c r="A1" s="2" t="s">
        <v>0</v>
      </c>
      <c r="B1" s="2"/>
      <c r="C1" s="2" t="s">
        <v>1</v>
      </c>
      <c r="D1" s="2"/>
      <c r="E1" s="2" t="s">
        <v>2</v>
      </c>
      <c r="F1" s="2"/>
      <c r="G1" s="2" t="s">
        <v>3</v>
      </c>
      <c r="H1" s="2" t="s">
        <v>4</v>
      </c>
      <c r="I1" s="2" t="s">
        <v>5</v>
      </c>
      <c r="J1" s="7" t="s">
        <v>6</v>
      </c>
      <c r="K1" s="2" t="s">
        <v>7</v>
      </c>
      <c r="L1" s="2" t="s">
        <v>8</v>
      </c>
      <c r="M1" s="7" t="s">
        <v>9</v>
      </c>
    </row>
    <row r="2" spans="1:13">
      <c r="A2" s="3">
        <v>44613</v>
      </c>
      <c r="B2" s="4" t="s">
        <v>10</v>
      </c>
      <c r="C2" s="5">
        <v>2</v>
      </c>
      <c r="D2" s="5" t="s">
        <v>11</v>
      </c>
      <c r="E2" s="5">
        <v>2</v>
      </c>
      <c r="F2" s="5"/>
      <c r="G2" s="5"/>
      <c r="H2" s="6">
        <f>C2+E2+G2</f>
        <v>4</v>
      </c>
      <c r="I2" s="6">
        <v>320</v>
      </c>
      <c r="J2" s="5"/>
      <c r="K2" s="6"/>
      <c r="L2" s="6">
        <f>H2*I2</f>
        <v>1280</v>
      </c>
      <c r="M2" s="5"/>
    </row>
    <row r="3" spans="1:13">
      <c r="A3" s="3">
        <v>44614</v>
      </c>
      <c r="B3" s="4" t="s">
        <v>10</v>
      </c>
      <c r="C3" s="5">
        <v>2</v>
      </c>
      <c r="D3" s="5" t="s">
        <v>11</v>
      </c>
      <c r="E3" s="5">
        <v>2</v>
      </c>
      <c r="F3" s="5"/>
      <c r="G3" s="5"/>
      <c r="H3" s="6">
        <f t="shared" ref="H3:H29" si="0">C3+E3+G3</f>
        <v>4</v>
      </c>
      <c r="I3" s="6">
        <v>320</v>
      </c>
      <c r="J3" s="5"/>
      <c r="K3" s="6"/>
      <c r="L3" s="6">
        <f t="shared" ref="L3:L30" si="1">H3*I3</f>
        <v>1280</v>
      </c>
      <c r="M3" s="5"/>
    </row>
    <row r="4" spans="1:13">
      <c r="A4" s="3">
        <v>44615</v>
      </c>
      <c r="B4" s="4" t="s">
        <v>12</v>
      </c>
      <c r="C4" s="5">
        <v>3</v>
      </c>
      <c r="D4" s="5" t="s">
        <v>11</v>
      </c>
      <c r="E4" s="5">
        <v>2</v>
      </c>
      <c r="F4" s="5" t="s">
        <v>13</v>
      </c>
      <c r="G4" s="5">
        <v>1</v>
      </c>
      <c r="H4" s="6">
        <f t="shared" si="0"/>
        <v>6</v>
      </c>
      <c r="I4" s="6">
        <v>320</v>
      </c>
      <c r="J4" s="5"/>
      <c r="K4" s="6"/>
      <c r="L4" s="6">
        <f t="shared" si="1"/>
        <v>1920</v>
      </c>
      <c r="M4" s="5"/>
    </row>
    <row r="5" spans="1:13">
      <c r="A5" s="3">
        <v>44616</v>
      </c>
      <c r="B5" s="4" t="s">
        <v>12</v>
      </c>
      <c r="C5" s="5">
        <v>3</v>
      </c>
      <c r="D5" s="5" t="s">
        <v>11</v>
      </c>
      <c r="E5" s="5">
        <v>2</v>
      </c>
      <c r="F5" s="5" t="s">
        <v>13</v>
      </c>
      <c r="G5" s="5">
        <v>1</v>
      </c>
      <c r="H5" s="6">
        <f t="shared" si="0"/>
        <v>6</v>
      </c>
      <c r="I5" s="6">
        <v>320</v>
      </c>
      <c r="J5" s="5"/>
      <c r="K5" s="6"/>
      <c r="L5" s="6">
        <f t="shared" si="1"/>
        <v>1920</v>
      </c>
      <c r="M5" s="5"/>
    </row>
    <row r="6" spans="1:13">
      <c r="A6" s="3">
        <v>44617</v>
      </c>
      <c r="B6" s="4" t="s">
        <v>12</v>
      </c>
      <c r="C6" s="5">
        <v>3</v>
      </c>
      <c r="D6" s="5" t="s">
        <v>11</v>
      </c>
      <c r="E6" s="5">
        <v>2</v>
      </c>
      <c r="F6" s="5" t="s">
        <v>13</v>
      </c>
      <c r="G6" s="5">
        <v>1</v>
      </c>
      <c r="H6" s="6">
        <f t="shared" si="0"/>
        <v>6</v>
      </c>
      <c r="I6" s="6">
        <v>320</v>
      </c>
      <c r="J6" s="5"/>
      <c r="K6" s="6"/>
      <c r="L6" s="6">
        <f t="shared" si="1"/>
        <v>1920</v>
      </c>
      <c r="M6" s="5"/>
    </row>
    <row r="7" spans="1:13">
      <c r="A7" s="3">
        <v>44618</v>
      </c>
      <c r="B7" s="4" t="s">
        <v>12</v>
      </c>
      <c r="C7" s="5">
        <v>3</v>
      </c>
      <c r="D7" s="5" t="s">
        <v>11</v>
      </c>
      <c r="E7" s="5">
        <v>2</v>
      </c>
      <c r="F7" s="5" t="s">
        <v>13</v>
      </c>
      <c r="G7" s="5">
        <v>1</v>
      </c>
      <c r="H7" s="6">
        <f t="shared" si="0"/>
        <v>6</v>
      </c>
      <c r="I7" s="6">
        <v>320</v>
      </c>
      <c r="J7" s="5"/>
      <c r="K7" s="6"/>
      <c r="L7" s="6">
        <f t="shared" si="1"/>
        <v>1920</v>
      </c>
      <c r="M7" s="5"/>
    </row>
    <row r="8" spans="1:13">
      <c r="A8" s="3">
        <v>44619</v>
      </c>
      <c r="B8" s="4" t="s">
        <v>12</v>
      </c>
      <c r="C8" s="5">
        <v>3</v>
      </c>
      <c r="D8" s="5" t="s">
        <v>11</v>
      </c>
      <c r="E8" s="5">
        <v>2</v>
      </c>
      <c r="F8" s="5" t="s">
        <v>13</v>
      </c>
      <c r="G8" s="5">
        <v>1</v>
      </c>
      <c r="H8" s="6">
        <f t="shared" si="0"/>
        <v>6</v>
      </c>
      <c r="I8" s="6">
        <v>320</v>
      </c>
      <c r="J8" s="5"/>
      <c r="K8" s="6"/>
      <c r="L8" s="6">
        <f t="shared" si="1"/>
        <v>1920</v>
      </c>
      <c r="M8" s="5"/>
    </row>
    <row r="9" spans="1:13">
      <c r="A9" s="3">
        <v>44620</v>
      </c>
      <c r="B9" s="4" t="s">
        <v>12</v>
      </c>
      <c r="C9" s="5">
        <v>3</v>
      </c>
      <c r="D9" s="5" t="s">
        <v>14</v>
      </c>
      <c r="E9" s="5">
        <v>5</v>
      </c>
      <c r="F9" s="5" t="s">
        <v>13</v>
      </c>
      <c r="G9" s="5"/>
      <c r="H9" s="6">
        <f>C9+E9+G9</f>
        <v>8</v>
      </c>
      <c r="I9" s="6">
        <v>320</v>
      </c>
      <c r="J9" s="5"/>
      <c r="K9" s="6"/>
      <c r="L9" s="6">
        <f t="shared" si="1"/>
        <v>2560</v>
      </c>
      <c r="M9" s="5"/>
    </row>
    <row r="10" spans="1:13">
      <c r="A10" s="3">
        <v>44621</v>
      </c>
      <c r="B10" s="4" t="s">
        <v>12</v>
      </c>
      <c r="C10" s="5">
        <v>3</v>
      </c>
      <c r="D10" s="5" t="s">
        <v>15</v>
      </c>
      <c r="E10" s="5">
        <v>3</v>
      </c>
      <c r="F10" s="5" t="s">
        <v>13</v>
      </c>
      <c r="G10" s="5">
        <v>1</v>
      </c>
      <c r="H10" s="6">
        <f t="shared" si="0"/>
        <v>7</v>
      </c>
      <c r="I10" s="6">
        <v>320</v>
      </c>
      <c r="J10" s="5"/>
      <c r="K10" s="6"/>
      <c r="L10" s="6">
        <f t="shared" si="1"/>
        <v>2240</v>
      </c>
      <c r="M10" s="5"/>
    </row>
    <row r="11" spans="1:13">
      <c r="A11" s="3">
        <v>44622</v>
      </c>
      <c r="B11" s="4" t="s">
        <v>12</v>
      </c>
      <c r="C11" s="5">
        <v>3</v>
      </c>
      <c r="D11" s="5" t="s">
        <v>15</v>
      </c>
      <c r="E11" s="5">
        <v>3</v>
      </c>
      <c r="F11" s="5" t="s">
        <v>13</v>
      </c>
      <c r="G11" s="5">
        <v>1</v>
      </c>
      <c r="H11" s="6">
        <f t="shared" si="0"/>
        <v>7</v>
      </c>
      <c r="I11" s="6">
        <v>320</v>
      </c>
      <c r="J11" s="5"/>
      <c r="K11" s="6"/>
      <c r="L11" s="6">
        <f t="shared" si="1"/>
        <v>2240</v>
      </c>
      <c r="M11" s="5"/>
    </row>
    <row r="12" spans="1:13">
      <c r="A12" s="3">
        <v>44623</v>
      </c>
      <c r="B12" s="4" t="s">
        <v>12</v>
      </c>
      <c r="C12" s="5">
        <v>3</v>
      </c>
      <c r="D12" s="5" t="s">
        <v>15</v>
      </c>
      <c r="E12" s="5">
        <v>3</v>
      </c>
      <c r="F12" s="5" t="s">
        <v>13</v>
      </c>
      <c r="G12" s="5">
        <v>1</v>
      </c>
      <c r="H12" s="6">
        <f t="shared" si="0"/>
        <v>7</v>
      </c>
      <c r="I12" s="6">
        <v>320</v>
      </c>
      <c r="J12" s="5"/>
      <c r="K12" s="6"/>
      <c r="L12" s="6">
        <f t="shared" si="1"/>
        <v>2240</v>
      </c>
      <c r="M12" s="5"/>
    </row>
    <row r="13" spans="1:13">
      <c r="A13" s="3">
        <v>44624</v>
      </c>
      <c r="B13" s="4" t="s">
        <v>12</v>
      </c>
      <c r="C13" s="5">
        <v>3</v>
      </c>
      <c r="D13" s="5" t="s">
        <v>15</v>
      </c>
      <c r="E13" s="5">
        <v>3</v>
      </c>
      <c r="F13" s="5" t="s">
        <v>13</v>
      </c>
      <c r="G13" s="5">
        <v>1</v>
      </c>
      <c r="H13" s="6">
        <f t="shared" si="0"/>
        <v>7</v>
      </c>
      <c r="I13" s="6">
        <v>320</v>
      </c>
      <c r="J13" s="5"/>
      <c r="K13" s="6"/>
      <c r="L13" s="6">
        <f t="shared" si="1"/>
        <v>2240</v>
      </c>
      <c r="M13" s="5"/>
    </row>
    <row r="14" spans="1:13">
      <c r="A14" s="3">
        <v>44625</v>
      </c>
      <c r="B14" s="4" t="s">
        <v>12</v>
      </c>
      <c r="C14" s="5">
        <v>3</v>
      </c>
      <c r="D14" s="5" t="s">
        <v>15</v>
      </c>
      <c r="E14" s="5">
        <v>3</v>
      </c>
      <c r="F14" s="5" t="s">
        <v>13</v>
      </c>
      <c r="G14" s="5">
        <v>1</v>
      </c>
      <c r="H14" s="6">
        <f t="shared" si="0"/>
        <v>7</v>
      </c>
      <c r="I14" s="6">
        <v>320</v>
      </c>
      <c r="J14" s="5"/>
      <c r="K14" s="6"/>
      <c r="L14" s="6">
        <f t="shared" si="1"/>
        <v>2240</v>
      </c>
      <c r="M14" s="5"/>
    </row>
    <row r="15" spans="1:13">
      <c r="A15" s="3">
        <v>44626</v>
      </c>
      <c r="B15" s="4" t="s">
        <v>12</v>
      </c>
      <c r="C15" s="5">
        <v>3</v>
      </c>
      <c r="D15" s="5" t="s">
        <v>15</v>
      </c>
      <c r="E15" s="5">
        <v>3</v>
      </c>
      <c r="F15" s="5" t="s">
        <v>13</v>
      </c>
      <c r="G15" s="5">
        <v>1</v>
      </c>
      <c r="H15" s="6">
        <f t="shared" si="0"/>
        <v>7</v>
      </c>
      <c r="I15" s="6">
        <v>320</v>
      </c>
      <c r="J15" s="5"/>
      <c r="K15" s="6"/>
      <c r="L15" s="6">
        <f t="shared" si="1"/>
        <v>2240</v>
      </c>
      <c r="M15" s="5"/>
    </row>
    <row r="16" spans="1:13">
      <c r="A16" s="3">
        <v>44627</v>
      </c>
      <c r="B16" s="4" t="s">
        <v>12</v>
      </c>
      <c r="C16" s="5">
        <v>3</v>
      </c>
      <c r="D16" s="5" t="s">
        <v>15</v>
      </c>
      <c r="E16" s="5">
        <v>3</v>
      </c>
      <c r="F16" s="5" t="s">
        <v>13</v>
      </c>
      <c r="G16" s="5">
        <v>1</v>
      </c>
      <c r="H16" s="6">
        <f t="shared" si="0"/>
        <v>7</v>
      </c>
      <c r="I16" s="6">
        <v>320</v>
      </c>
      <c r="J16" s="5"/>
      <c r="K16" s="6"/>
      <c r="L16" s="6">
        <f t="shared" si="1"/>
        <v>2240</v>
      </c>
      <c r="M16" s="5"/>
    </row>
    <row r="17" spans="1:13">
      <c r="A17" s="3">
        <v>44628</v>
      </c>
      <c r="B17" s="4" t="s">
        <v>12</v>
      </c>
      <c r="C17" s="5">
        <v>3</v>
      </c>
      <c r="D17" s="5" t="s">
        <v>15</v>
      </c>
      <c r="E17" s="5">
        <v>3</v>
      </c>
      <c r="F17" s="5" t="s">
        <v>13</v>
      </c>
      <c r="G17" s="5">
        <v>1</v>
      </c>
      <c r="H17" s="6">
        <f t="shared" si="0"/>
        <v>7</v>
      </c>
      <c r="I17" s="6">
        <v>320</v>
      </c>
      <c r="J17" s="5">
        <v>10</v>
      </c>
      <c r="K17" s="5">
        <f>50*5*2</f>
        <v>500</v>
      </c>
      <c r="L17" s="6">
        <f>H17*I17+K17</f>
        <v>2740</v>
      </c>
      <c r="M17" s="5" t="s">
        <v>16</v>
      </c>
    </row>
    <row r="18" spans="1:13">
      <c r="A18" s="3">
        <v>44629</v>
      </c>
      <c r="B18" s="4" t="s">
        <v>12</v>
      </c>
      <c r="C18" s="5">
        <v>3</v>
      </c>
      <c r="D18" s="5" t="s">
        <v>15</v>
      </c>
      <c r="E18" s="5">
        <v>3</v>
      </c>
      <c r="F18" s="5" t="s">
        <v>13</v>
      </c>
      <c r="G18" s="5">
        <v>1</v>
      </c>
      <c r="H18" s="6">
        <f t="shared" si="0"/>
        <v>7</v>
      </c>
      <c r="I18" s="6">
        <v>320</v>
      </c>
      <c r="J18" s="5">
        <v>10</v>
      </c>
      <c r="K18" s="5">
        <f>50*5*2</f>
        <v>500</v>
      </c>
      <c r="L18" s="6">
        <f>H18*I18+K18</f>
        <v>2740</v>
      </c>
      <c r="M18" s="5" t="s">
        <v>16</v>
      </c>
    </row>
    <row r="19" spans="1:13">
      <c r="A19" s="3">
        <v>44630</v>
      </c>
      <c r="B19" s="4" t="s">
        <v>12</v>
      </c>
      <c r="C19" s="5">
        <v>3</v>
      </c>
      <c r="D19" s="5" t="s">
        <v>17</v>
      </c>
      <c r="E19" s="5">
        <v>8</v>
      </c>
      <c r="F19" s="5" t="s">
        <v>18</v>
      </c>
      <c r="G19" s="5">
        <v>2</v>
      </c>
      <c r="H19" s="6">
        <f t="shared" si="0"/>
        <v>13</v>
      </c>
      <c r="I19" s="6">
        <v>320</v>
      </c>
      <c r="J19" s="5">
        <v>12</v>
      </c>
      <c r="K19" s="5">
        <f>50*5*2+40*2</f>
        <v>580</v>
      </c>
      <c r="L19" s="6">
        <f>H19*I19+K19</f>
        <v>4740</v>
      </c>
      <c r="M19" s="5" t="s">
        <v>19</v>
      </c>
    </row>
    <row r="20" spans="1:13">
      <c r="A20" s="3">
        <v>44631</v>
      </c>
      <c r="B20" s="4" t="s">
        <v>10</v>
      </c>
      <c r="C20" s="5">
        <v>2</v>
      </c>
      <c r="D20" s="5" t="s">
        <v>15</v>
      </c>
      <c r="E20" s="5">
        <v>3</v>
      </c>
      <c r="F20" s="5" t="s">
        <v>13</v>
      </c>
      <c r="G20" s="5">
        <v>1</v>
      </c>
      <c r="H20" s="6">
        <f t="shared" si="0"/>
        <v>6</v>
      </c>
      <c r="I20" s="6">
        <v>320</v>
      </c>
      <c r="J20" s="5">
        <v>36</v>
      </c>
      <c r="K20" s="5">
        <f>(50*5*6)+(40*6)</f>
        <v>1740</v>
      </c>
      <c r="L20" s="6">
        <f>H20*I20+K20</f>
        <v>3660</v>
      </c>
      <c r="M20" s="5" t="s">
        <v>20</v>
      </c>
    </row>
    <row r="21" spans="1:13">
      <c r="A21" s="3">
        <v>44632</v>
      </c>
      <c r="B21" s="4" t="s">
        <v>21</v>
      </c>
      <c r="C21" s="5">
        <v>4</v>
      </c>
      <c r="D21" s="5" t="s">
        <v>22</v>
      </c>
      <c r="E21" s="5">
        <v>7</v>
      </c>
      <c r="F21" s="5" t="s">
        <v>13</v>
      </c>
      <c r="G21" s="5">
        <v>1</v>
      </c>
      <c r="H21" s="6">
        <f t="shared" si="0"/>
        <v>12</v>
      </c>
      <c r="I21" s="6">
        <v>320</v>
      </c>
      <c r="J21" s="5"/>
      <c r="K21" s="6"/>
      <c r="L21" s="6">
        <f t="shared" si="1"/>
        <v>3840</v>
      </c>
      <c r="M21" s="5"/>
    </row>
    <row r="22" spans="1:13">
      <c r="A22" s="3">
        <v>44633</v>
      </c>
      <c r="B22" s="4" t="s">
        <v>21</v>
      </c>
      <c r="C22" s="5">
        <v>4</v>
      </c>
      <c r="D22" s="5" t="s">
        <v>22</v>
      </c>
      <c r="E22" s="5">
        <v>7</v>
      </c>
      <c r="F22" s="5" t="s">
        <v>13</v>
      </c>
      <c r="G22" s="5">
        <v>1</v>
      </c>
      <c r="H22" s="6">
        <f t="shared" si="0"/>
        <v>12</v>
      </c>
      <c r="I22" s="6">
        <v>320</v>
      </c>
      <c r="J22" s="5"/>
      <c r="K22" s="6"/>
      <c r="L22" s="6">
        <f t="shared" si="1"/>
        <v>3840</v>
      </c>
      <c r="M22" s="5"/>
    </row>
    <row r="23" spans="1:13">
      <c r="A23" s="3">
        <v>44634</v>
      </c>
      <c r="B23" s="4" t="s">
        <v>21</v>
      </c>
      <c r="C23" s="5">
        <v>4</v>
      </c>
      <c r="D23" s="5" t="s">
        <v>22</v>
      </c>
      <c r="E23" s="5">
        <v>7</v>
      </c>
      <c r="F23" s="5" t="s">
        <v>13</v>
      </c>
      <c r="G23" s="5">
        <v>1</v>
      </c>
      <c r="H23" s="6">
        <f t="shared" si="0"/>
        <v>12</v>
      </c>
      <c r="I23" s="6">
        <v>320</v>
      </c>
      <c r="J23" s="5"/>
      <c r="K23" s="6"/>
      <c r="L23" s="6">
        <f t="shared" si="1"/>
        <v>3840</v>
      </c>
      <c r="M23" s="5"/>
    </row>
    <row r="24" spans="1:13">
      <c r="A24" s="3">
        <v>44635</v>
      </c>
      <c r="B24" s="4" t="s">
        <v>21</v>
      </c>
      <c r="C24" s="5">
        <v>4</v>
      </c>
      <c r="D24" s="5" t="s">
        <v>22</v>
      </c>
      <c r="E24" s="5">
        <v>7</v>
      </c>
      <c r="F24" s="5" t="s">
        <v>13</v>
      </c>
      <c r="G24" s="5">
        <v>1</v>
      </c>
      <c r="H24" s="6">
        <f t="shared" si="0"/>
        <v>12</v>
      </c>
      <c r="I24" s="6">
        <v>320</v>
      </c>
      <c r="J24" s="5"/>
      <c r="K24" s="6"/>
      <c r="L24" s="6">
        <f t="shared" si="1"/>
        <v>3840</v>
      </c>
      <c r="M24" s="5"/>
    </row>
    <row r="25" spans="1:13">
      <c r="A25" s="3">
        <v>44636</v>
      </c>
      <c r="B25" s="4" t="s">
        <v>10</v>
      </c>
      <c r="C25" s="5">
        <v>2</v>
      </c>
      <c r="D25" s="5" t="s">
        <v>15</v>
      </c>
      <c r="E25" s="5">
        <v>3</v>
      </c>
      <c r="F25" s="5" t="s">
        <v>23</v>
      </c>
      <c r="G25" s="5">
        <v>1</v>
      </c>
      <c r="H25" s="6">
        <f t="shared" si="0"/>
        <v>6</v>
      </c>
      <c r="I25" s="6">
        <v>320</v>
      </c>
      <c r="J25" s="5">
        <v>12</v>
      </c>
      <c r="K25" s="6"/>
      <c r="L25" s="6">
        <f t="shared" si="1"/>
        <v>1920</v>
      </c>
      <c r="M25" s="5" t="s">
        <v>24</v>
      </c>
    </row>
    <row r="26" spans="1:13">
      <c r="A26" s="3">
        <v>44637</v>
      </c>
      <c r="B26" s="4" t="s">
        <v>10</v>
      </c>
      <c r="C26" s="5">
        <v>2</v>
      </c>
      <c r="D26" s="5" t="s">
        <v>11</v>
      </c>
      <c r="E26" s="5">
        <v>2</v>
      </c>
      <c r="F26" s="5" t="s">
        <v>13</v>
      </c>
      <c r="G26" s="5">
        <v>1</v>
      </c>
      <c r="H26" s="6">
        <f t="shared" si="0"/>
        <v>5</v>
      </c>
      <c r="I26" s="6">
        <v>320</v>
      </c>
      <c r="J26" s="5"/>
      <c r="K26" s="6"/>
      <c r="L26" s="6">
        <f t="shared" si="1"/>
        <v>1600</v>
      </c>
      <c r="M26" s="5"/>
    </row>
    <row r="27" spans="1:13">
      <c r="A27" s="3">
        <v>44638</v>
      </c>
      <c r="B27" s="4" t="s">
        <v>10</v>
      </c>
      <c r="C27" s="5">
        <v>2</v>
      </c>
      <c r="D27" s="5" t="s">
        <v>15</v>
      </c>
      <c r="E27" s="5">
        <v>3</v>
      </c>
      <c r="F27" s="5" t="s">
        <v>13</v>
      </c>
      <c r="G27" s="5">
        <v>1</v>
      </c>
      <c r="H27" s="6">
        <f t="shared" si="0"/>
        <v>6</v>
      </c>
      <c r="I27" s="6">
        <v>320</v>
      </c>
      <c r="J27" s="5"/>
      <c r="K27" s="6"/>
      <c r="L27" s="6">
        <f t="shared" si="1"/>
        <v>1920</v>
      </c>
      <c r="M27" s="5"/>
    </row>
    <row r="28" spans="1:13">
      <c r="A28" s="3">
        <v>44639</v>
      </c>
      <c r="B28" s="4" t="s">
        <v>25</v>
      </c>
      <c r="C28" s="5">
        <v>1</v>
      </c>
      <c r="D28" s="5" t="s">
        <v>15</v>
      </c>
      <c r="E28" s="5">
        <v>3</v>
      </c>
      <c r="F28" s="5" t="s">
        <v>13</v>
      </c>
      <c r="G28" s="5"/>
      <c r="H28" s="6">
        <f t="shared" si="0"/>
        <v>4</v>
      </c>
      <c r="I28" s="6">
        <v>320</v>
      </c>
      <c r="J28" s="5"/>
      <c r="K28" s="6"/>
      <c r="L28" s="6">
        <f t="shared" si="1"/>
        <v>1280</v>
      </c>
      <c r="M28" s="5"/>
    </row>
    <row r="29" spans="1:13">
      <c r="A29" s="3">
        <v>44645</v>
      </c>
      <c r="B29" s="4" t="s">
        <v>26</v>
      </c>
      <c r="C29" s="5">
        <v>1</v>
      </c>
      <c r="D29" s="5"/>
      <c r="E29" s="5"/>
      <c r="F29" s="5"/>
      <c r="G29" s="5"/>
      <c r="H29" s="6">
        <f t="shared" si="0"/>
        <v>1</v>
      </c>
      <c r="I29" s="6">
        <v>320</v>
      </c>
      <c r="J29" s="5"/>
      <c r="K29" s="6"/>
      <c r="L29" s="6">
        <f t="shared" si="1"/>
        <v>320</v>
      </c>
      <c r="M29" s="5"/>
    </row>
    <row r="30" spans="1:14">
      <c r="A30" s="4" t="s">
        <v>27</v>
      </c>
      <c r="B30" s="4">
        <v>78</v>
      </c>
      <c r="C30" s="5"/>
      <c r="D30" s="5">
        <v>96</v>
      </c>
      <c r="E30" s="5"/>
      <c r="F30" s="5">
        <v>25</v>
      </c>
      <c r="G30" s="5"/>
      <c r="H30" s="5">
        <f>SUM(H2:H29)</f>
        <v>198</v>
      </c>
      <c r="I30" s="5"/>
      <c r="J30" s="5"/>
      <c r="K30" s="6"/>
      <c r="L30" s="6">
        <f>SUM(L2:L29)</f>
        <v>66680</v>
      </c>
      <c r="M30" s="5"/>
      <c r="N30" s="8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2022-03-30T02:27:52Z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5D0D922112614BB79516D40ECA72FA11</vt:lpwstr>
  </property>
</Properties>
</file>