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监控" sheetId="4" r:id="rId1"/>
  </sheets>
  <calcPr calcId="144525"/>
</workbook>
</file>

<file path=xl/sharedStrings.xml><?xml version="1.0" encoding="utf-8"?>
<sst xmlns="http://schemas.openxmlformats.org/spreadsheetml/2006/main" count="82" uniqueCount="58">
  <si>
    <t>常州车控系统施工</t>
  </si>
  <si>
    <t>序号</t>
  </si>
  <si>
    <t>大类别</t>
  </si>
  <si>
    <t>小类别</t>
  </si>
  <si>
    <t>工作内容描述</t>
  </si>
  <si>
    <t>施工工艺要求</t>
  </si>
  <si>
    <t>补充说明</t>
  </si>
  <si>
    <t>数量</t>
  </si>
  <si>
    <t>单位</t>
  </si>
  <si>
    <t>单价</t>
  </si>
  <si>
    <t>金额</t>
  </si>
  <si>
    <t>实际使用数量</t>
  </si>
  <si>
    <t>实际结算金额</t>
  </si>
  <si>
    <t>传输设备</t>
  </si>
  <si>
    <t>千兆交换机</t>
  </si>
  <si>
    <t>1，壁挂机柜安装固定，交换机固定，网线头制作，光纤终端盒固定。</t>
  </si>
  <si>
    <t>1，使用8口交换机等小交换机时，利用扎带简单固定。
2，光纤终端盒进行厚双面胶简单固定。
3，需保证网线是通的，可用的。
4，标签纸最好采用机打标签，防止长时间氧化脱落。
5，强电弱电分开走线。理线整洁。</t>
  </si>
  <si>
    <t>交换机8口</t>
  </si>
  <si>
    <t>台</t>
  </si>
  <si>
    <t>2，交换机所连网线，必须打标签。注明此网线所连接的道口。</t>
  </si>
  <si>
    <t>交换机24口</t>
  </si>
  <si>
    <t>3，机柜内部交换机、取电。</t>
  </si>
  <si>
    <t>壁挂机柜</t>
  </si>
  <si>
    <t>4，光纤模块的跳纤与光缆熔接/光缆熔接在终端盒，</t>
  </si>
  <si>
    <t>终端盒</t>
  </si>
  <si>
    <t>芯</t>
  </si>
  <si>
    <t>5.接入机房的光纤接线，7处(光模块、跳线、终端盒、标签)</t>
  </si>
  <si>
    <t>光模块</t>
  </si>
  <si>
    <t>穿管走线</t>
  </si>
  <si>
    <t>弱电
沿墙、现有桥架走管线</t>
  </si>
  <si>
    <t>1，按实施地相关高度要求，进行走管穿线。</t>
  </si>
  <si>
    <r>
      <rPr>
        <sz val="10"/>
        <color rgb="FF000000"/>
        <rFont val="宋体"/>
        <charset val="134"/>
      </rPr>
      <t>网线</t>
    </r>
  </si>
  <si>
    <t>米</t>
  </si>
  <si>
    <t>2，强电弱电分开走线。</t>
  </si>
  <si>
    <t>光纤</t>
  </si>
  <si>
    <t>3，PVC管紧锢即可，无需标签。</t>
  </si>
  <si>
    <r>
      <rPr>
        <sz val="10"/>
        <color rgb="FF000000"/>
        <rFont val="方正书宋_GBK"/>
        <charset val="134"/>
      </rPr>
      <t>阻燃</t>
    </r>
    <r>
      <rPr>
        <sz val="10"/>
        <color rgb="FF000000"/>
        <rFont val="Times New Roman"/>
        <charset val="134"/>
      </rPr>
      <t>PVC</t>
    </r>
    <r>
      <rPr>
        <sz val="10"/>
        <color rgb="FF000000"/>
        <rFont val="方正书宋_GBK"/>
        <charset val="134"/>
      </rPr>
      <t>管</t>
    </r>
  </si>
  <si>
    <t>4.小部分为镀锌线管</t>
  </si>
  <si>
    <t>镀锌线管</t>
  </si>
  <si>
    <t>5.沿线开孔，彩钢瓦墙面</t>
  </si>
  <si>
    <t>配电箱</t>
  </si>
  <si>
    <t>1，壁挂配电箱安装固定、配电漏保空开安装。</t>
  </si>
  <si>
    <t>个</t>
  </si>
  <si>
    <t>2.电缆、电源线、漏保空开连接</t>
  </si>
  <si>
    <t>4P漏保断路器</t>
  </si>
  <si>
    <t>3.电箱所连电源线需打标签，注明此线所连接的道口</t>
  </si>
  <si>
    <t>2P空开</t>
  </si>
  <si>
    <t>4.取电电箱的接线7处，若需增加空开提前告知</t>
  </si>
  <si>
    <t>强电
沿墙、现有桥架走管线</t>
  </si>
  <si>
    <t>电源线</t>
  </si>
  <si>
    <t>电缆</t>
  </si>
  <si>
    <t>排插安装</t>
  </si>
  <si>
    <t>插座</t>
  </si>
  <si>
    <t>1，按实施地相关高度要求，进行安装处理。</t>
  </si>
  <si>
    <t>三孔220V10A</t>
  </si>
  <si>
    <t>总计</t>
  </si>
  <si>
    <t>备注</t>
  </si>
  <si>
    <t>已预付10000，质保金500，还需支付13623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</si>
</sst>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176" formatCode="000000"/>
  </numFmts>
  <fonts count="27">
    <font>
      <sz val="11"/>
      <color theme="1"/>
      <name val="等线"/>
      <charset val="134"/>
      <scheme val="minor"/>
    </font>
    <font>
      <sz val="10"/>
      <color theme="1"/>
      <name val="等线"/>
      <charset val="134"/>
      <scheme val="minor"/>
    </font>
    <font>
      <b/>
      <sz val="11"/>
      <color theme="1"/>
      <name val="微软雅黑"/>
      <charset val="134"/>
    </font>
    <font>
      <b/>
      <sz val="10"/>
      <name val="等线"/>
      <charset val="134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indexed="8"/>
      <name val="宋体"/>
      <charset val="134"/>
    </font>
    <font>
      <sz val="11"/>
      <color rgb="FF9C65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sz val="11"/>
      <color rgb="FF006100"/>
      <name val="等线"/>
      <charset val="0"/>
      <scheme val="minor"/>
    </font>
    <font>
      <sz val="10"/>
      <color rgb="FF000000"/>
      <name val="宋体"/>
      <charset val="134"/>
    </font>
    <font>
      <sz val="10"/>
      <color rgb="FF000000"/>
      <name val="方正书宋_GBK"/>
      <charset val="134"/>
    </font>
    <font>
      <sz val="10"/>
      <color rgb="FF000000"/>
      <name val="Times New Roman"/>
      <charset val="134"/>
    </font>
  </fonts>
  <fills count="35">
    <fill>
      <patternFill patternType="none"/>
    </fill>
    <fill>
      <patternFill patternType="gray125"/>
    </fill>
    <fill>
      <patternFill patternType="solid">
        <fgColor theme="7" tint="0.799890133365886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9" fillId="9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0" borderId="9" applyNumberFormat="0" applyFont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22" fillId="7" borderId="13" applyNumberFormat="0" applyAlignment="0" applyProtection="0">
      <alignment vertical="center"/>
    </xf>
    <xf numFmtId="0" fontId="6" fillId="7" borderId="6" applyNumberFormat="0" applyAlignment="0" applyProtection="0">
      <alignment vertical="center"/>
    </xf>
    <xf numFmtId="0" fontId="12" fillId="19" borderId="8" applyNumberFormat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14" fillId="0" borderId="0"/>
  </cellStyleXfs>
  <cellXfs count="30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2" fillId="2" borderId="1" xfId="49" applyFont="1" applyFill="1" applyBorder="1" applyAlignment="1">
      <alignment horizontal="center" vertical="center" wrapText="1"/>
    </xf>
    <xf numFmtId="0" fontId="2" fillId="2" borderId="0" xfId="49" applyFont="1" applyFill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left" vertical="center" wrapText="1"/>
    </xf>
    <xf numFmtId="0" fontId="1" fillId="0" borderId="5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5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center" vertical="center" wrapText="1"/>
    </xf>
    <xf numFmtId="176" fontId="1" fillId="0" borderId="2" xfId="0" applyNumberFormat="1" applyFont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0" fontId="0" fillId="0" borderId="2" xfId="0" applyBorder="1" applyAlignment="1">
      <alignment horizontal="left" vertical="center"/>
    </xf>
    <xf numFmtId="0" fontId="0" fillId="0" borderId="0" xfId="0" applyFont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4"/>
  <sheetViews>
    <sheetView tabSelected="1" topLeftCell="E16" workbookViewId="0">
      <selection activeCell="P21" sqref="P21"/>
    </sheetView>
  </sheetViews>
  <sheetFormatPr defaultColWidth="9" defaultRowHeight="24.95" customHeight="1"/>
  <cols>
    <col min="1" max="1" width="4.375" style="2" customWidth="1"/>
    <col min="2" max="2" width="8.875" style="2" customWidth="1"/>
    <col min="3" max="3" width="10.625" style="2" customWidth="1"/>
    <col min="4" max="4" width="27.375" style="3" customWidth="1"/>
    <col min="5" max="5" width="24.375" style="4" customWidth="1"/>
    <col min="6" max="6" width="13.875" style="2" customWidth="1"/>
    <col min="7" max="7" width="5.375" style="2" customWidth="1"/>
    <col min="8" max="8" width="5.625" style="2" customWidth="1"/>
    <col min="9" max="9" width="12.875" style="2" customWidth="1"/>
    <col min="10" max="13" width="9" style="2"/>
    <col min="14" max="14" width="9.25" style="2" customWidth="1"/>
    <col min="15" max="16384" width="9" style="2"/>
  </cols>
  <sheetData>
    <row r="1" ht="30" customHeight="1" spans="1:13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ht="39.95" customHeight="1" spans="1:14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9</v>
      </c>
      <c r="M2" s="7" t="s">
        <v>12</v>
      </c>
      <c r="N2" s="28"/>
    </row>
    <row r="3" s="1" customFormat="1" ht="30" customHeight="1" spans="1:13">
      <c r="A3" s="8">
        <v>1</v>
      </c>
      <c r="B3" s="8" t="s">
        <v>13</v>
      </c>
      <c r="C3" s="8" t="s">
        <v>14</v>
      </c>
      <c r="D3" s="9" t="s">
        <v>15</v>
      </c>
      <c r="E3" s="9" t="s">
        <v>16</v>
      </c>
      <c r="F3" s="10" t="s">
        <v>17</v>
      </c>
      <c r="G3" s="8">
        <v>5</v>
      </c>
      <c r="H3" s="8" t="s">
        <v>18</v>
      </c>
      <c r="I3" s="8">
        <v>40</v>
      </c>
      <c r="J3" s="8">
        <f>I3*G3</f>
        <v>200</v>
      </c>
      <c r="K3" s="8">
        <v>5</v>
      </c>
      <c r="L3" s="8">
        <v>40</v>
      </c>
      <c r="M3" s="8">
        <f>L3*K3</f>
        <v>200</v>
      </c>
    </row>
    <row r="4" s="1" customFormat="1" ht="30" customHeight="1" spans="1:13">
      <c r="A4" s="8"/>
      <c r="B4" s="8"/>
      <c r="C4" s="8"/>
      <c r="D4" s="9" t="s">
        <v>19</v>
      </c>
      <c r="E4" s="11"/>
      <c r="F4" s="8" t="s">
        <v>20</v>
      </c>
      <c r="G4" s="8">
        <v>2</v>
      </c>
      <c r="H4" s="8" t="s">
        <v>18</v>
      </c>
      <c r="I4" s="8">
        <v>40</v>
      </c>
      <c r="J4" s="8">
        <f>I4*G4</f>
        <v>80</v>
      </c>
      <c r="K4" s="8">
        <v>2</v>
      </c>
      <c r="L4" s="8">
        <v>40</v>
      </c>
      <c r="M4" s="8">
        <f>L4*K4</f>
        <v>80</v>
      </c>
    </row>
    <row r="5" s="1" customFormat="1" ht="30" customHeight="1" spans="1:13">
      <c r="A5" s="8"/>
      <c r="B5" s="8"/>
      <c r="C5" s="8"/>
      <c r="D5" s="9" t="s">
        <v>21</v>
      </c>
      <c r="E5" s="11"/>
      <c r="F5" s="8" t="s">
        <v>22</v>
      </c>
      <c r="G5" s="8">
        <v>7</v>
      </c>
      <c r="H5" s="8" t="s">
        <v>18</v>
      </c>
      <c r="I5" s="8">
        <v>100</v>
      </c>
      <c r="J5" s="8">
        <f>I5*G5</f>
        <v>700</v>
      </c>
      <c r="K5" s="8">
        <v>7</v>
      </c>
      <c r="L5" s="8">
        <v>100</v>
      </c>
      <c r="M5" s="8">
        <f>L5*K5</f>
        <v>700</v>
      </c>
    </row>
    <row r="6" s="1" customFormat="1" ht="30" customHeight="1" spans="1:13">
      <c r="A6" s="8"/>
      <c r="B6" s="8"/>
      <c r="C6" s="8"/>
      <c r="D6" s="9" t="s">
        <v>23</v>
      </c>
      <c r="E6" s="11"/>
      <c r="F6" s="12" t="s">
        <v>24</v>
      </c>
      <c r="G6" s="12">
        <v>56</v>
      </c>
      <c r="H6" s="8" t="s">
        <v>25</v>
      </c>
      <c r="I6" s="8">
        <v>8</v>
      </c>
      <c r="J6" s="8">
        <f>I6*G6</f>
        <v>448</v>
      </c>
      <c r="K6" s="8">
        <v>56</v>
      </c>
      <c r="L6" s="8">
        <v>8</v>
      </c>
      <c r="M6" s="8">
        <f>L6*K6</f>
        <v>448</v>
      </c>
    </row>
    <row r="7" s="1" customFormat="1" ht="30" customHeight="1" spans="1:13">
      <c r="A7" s="8"/>
      <c r="B7" s="8"/>
      <c r="C7" s="8"/>
      <c r="D7" s="9" t="s">
        <v>26</v>
      </c>
      <c r="E7" s="11"/>
      <c r="F7" s="12" t="s">
        <v>27</v>
      </c>
      <c r="G7" s="12">
        <v>14</v>
      </c>
      <c r="H7" s="8" t="s">
        <v>18</v>
      </c>
      <c r="I7" s="8">
        <v>0</v>
      </c>
      <c r="J7" s="8">
        <f t="shared" ref="J6:J20" si="0">I7*G7</f>
        <v>0</v>
      </c>
      <c r="K7" s="8">
        <v>14</v>
      </c>
      <c r="L7" s="8">
        <v>0</v>
      </c>
      <c r="M7" s="8">
        <f>L7*K7</f>
        <v>0</v>
      </c>
    </row>
    <row r="8" s="1" customFormat="1" ht="30" customHeight="1" spans="1:13">
      <c r="A8" s="13">
        <v>2</v>
      </c>
      <c r="B8" s="14" t="s">
        <v>28</v>
      </c>
      <c r="C8" s="15" t="s">
        <v>29</v>
      </c>
      <c r="D8" s="9" t="s">
        <v>30</v>
      </c>
      <c r="E8" s="16"/>
      <c r="F8" s="12" t="s">
        <v>31</v>
      </c>
      <c r="G8" s="12">
        <v>1600</v>
      </c>
      <c r="H8" s="12" t="s">
        <v>32</v>
      </c>
      <c r="I8" s="8">
        <v>3</v>
      </c>
      <c r="J8" s="8">
        <f t="shared" si="0"/>
        <v>4800</v>
      </c>
      <c r="K8" s="8">
        <v>1600</v>
      </c>
      <c r="L8" s="8">
        <v>3</v>
      </c>
      <c r="M8" s="8">
        <f t="shared" ref="M8:M22" si="1">L8*K8</f>
        <v>4800</v>
      </c>
    </row>
    <row r="9" s="1" customFormat="1" ht="30" customHeight="1" spans="1:13">
      <c r="A9" s="17"/>
      <c r="C9" s="17"/>
      <c r="D9" s="9" t="s">
        <v>33</v>
      </c>
      <c r="E9" s="18"/>
      <c r="F9" s="12" t="s">
        <v>34</v>
      </c>
      <c r="G9" s="12">
        <v>1780</v>
      </c>
      <c r="H9" s="12" t="s">
        <v>32</v>
      </c>
      <c r="I9" s="8">
        <v>2</v>
      </c>
      <c r="J9" s="8">
        <f t="shared" si="0"/>
        <v>3560</v>
      </c>
      <c r="K9" s="8">
        <v>1780</v>
      </c>
      <c r="L9" s="8">
        <v>2</v>
      </c>
      <c r="M9" s="8">
        <f t="shared" si="1"/>
        <v>3560</v>
      </c>
    </row>
    <row r="10" s="1" customFormat="1" ht="30" customHeight="1" spans="1:13">
      <c r="A10" s="17"/>
      <c r="C10" s="17"/>
      <c r="D10" s="9" t="s">
        <v>35</v>
      </c>
      <c r="E10" s="18"/>
      <c r="F10" s="12" t="s">
        <v>36</v>
      </c>
      <c r="G10" s="12">
        <v>3210</v>
      </c>
      <c r="H10" s="12" t="s">
        <v>32</v>
      </c>
      <c r="I10" s="8">
        <v>2</v>
      </c>
      <c r="J10" s="8">
        <f t="shared" si="0"/>
        <v>6420</v>
      </c>
      <c r="K10" s="8">
        <v>3200</v>
      </c>
      <c r="L10" s="8">
        <v>2</v>
      </c>
      <c r="M10" s="8">
        <f t="shared" si="1"/>
        <v>6400</v>
      </c>
    </row>
    <row r="11" s="1" customFormat="1" ht="30" customHeight="1" spans="1:13">
      <c r="A11" s="17"/>
      <c r="C11" s="17"/>
      <c r="D11" s="9" t="s">
        <v>37</v>
      </c>
      <c r="E11" s="18"/>
      <c r="F11" s="12" t="s">
        <v>38</v>
      </c>
      <c r="G11" s="12">
        <v>170</v>
      </c>
      <c r="H11" s="12" t="s">
        <v>32</v>
      </c>
      <c r="I11" s="8">
        <v>2</v>
      </c>
      <c r="J11" s="8">
        <f t="shared" si="0"/>
        <v>340</v>
      </c>
      <c r="K11" s="8">
        <v>100</v>
      </c>
      <c r="L11" s="8">
        <v>2</v>
      </c>
      <c r="M11" s="8">
        <f t="shared" si="1"/>
        <v>200</v>
      </c>
    </row>
    <row r="12" s="1" customFormat="1" ht="30" customHeight="1" spans="1:13">
      <c r="A12" s="19"/>
      <c r="B12" s="20"/>
      <c r="C12" s="19"/>
      <c r="D12" s="9" t="s">
        <v>39</v>
      </c>
      <c r="E12" s="21"/>
      <c r="F12" s="12"/>
      <c r="G12" s="12"/>
      <c r="H12" s="12"/>
      <c r="I12" s="8"/>
      <c r="J12" s="8"/>
      <c r="K12" s="8"/>
      <c r="L12" s="8"/>
      <c r="M12" s="8">
        <f t="shared" si="1"/>
        <v>0</v>
      </c>
    </row>
    <row r="13" s="1" customFormat="1" ht="30" customHeight="1" spans="1:13">
      <c r="A13" s="8">
        <v>3</v>
      </c>
      <c r="B13" s="8" t="s">
        <v>40</v>
      </c>
      <c r="C13" s="8" t="s">
        <v>40</v>
      </c>
      <c r="D13" s="9" t="s">
        <v>41</v>
      </c>
      <c r="E13" s="9"/>
      <c r="F13" s="22" t="s">
        <v>40</v>
      </c>
      <c r="G13" s="12">
        <v>7</v>
      </c>
      <c r="H13" s="12" t="s">
        <v>42</v>
      </c>
      <c r="I13" s="8">
        <v>100</v>
      </c>
      <c r="J13" s="8">
        <f t="shared" si="0"/>
        <v>700</v>
      </c>
      <c r="K13" s="8">
        <v>7</v>
      </c>
      <c r="L13" s="8">
        <v>100</v>
      </c>
      <c r="M13" s="8">
        <f t="shared" si="1"/>
        <v>700</v>
      </c>
    </row>
    <row r="14" s="1" customFormat="1" ht="30" customHeight="1" spans="1:13">
      <c r="A14" s="8"/>
      <c r="B14" s="8"/>
      <c r="C14" s="8"/>
      <c r="D14" s="9" t="s">
        <v>43</v>
      </c>
      <c r="E14" s="11"/>
      <c r="F14" s="12" t="s">
        <v>44</v>
      </c>
      <c r="G14" s="12">
        <v>7</v>
      </c>
      <c r="H14" s="12" t="s">
        <v>42</v>
      </c>
      <c r="I14" s="8">
        <v>5</v>
      </c>
      <c r="J14" s="8">
        <f t="shared" si="0"/>
        <v>35</v>
      </c>
      <c r="K14" s="8">
        <v>7</v>
      </c>
      <c r="L14" s="8">
        <v>5</v>
      </c>
      <c r="M14" s="8">
        <f t="shared" si="1"/>
        <v>35</v>
      </c>
    </row>
    <row r="15" s="1" customFormat="1" ht="30" customHeight="1" spans="1:13">
      <c r="A15" s="8"/>
      <c r="B15" s="8"/>
      <c r="C15" s="8"/>
      <c r="D15" s="23" t="s">
        <v>45</v>
      </c>
      <c r="E15" s="11"/>
      <c r="F15" s="12" t="s">
        <v>46</v>
      </c>
      <c r="G15" s="12">
        <v>51</v>
      </c>
      <c r="H15" s="12" t="s">
        <v>42</v>
      </c>
      <c r="I15" s="8">
        <v>5</v>
      </c>
      <c r="J15" s="8">
        <f t="shared" si="0"/>
        <v>255</v>
      </c>
      <c r="K15" s="8">
        <v>51</v>
      </c>
      <c r="L15" s="8">
        <v>5</v>
      </c>
      <c r="M15" s="8">
        <f t="shared" si="1"/>
        <v>255</v>
      </c>
    </row>
    <row r="16" s="1" customFormat="1" ht="30" customHeight="1" spans="1:13">
      <c r="A16" s="8"/>
      <c r="B16" s="8"/>
      <c r="C16" s="8"/>
      <c r="D16" s="9" t="s">
        <v>47</v>
      </c>
      <c r="E16" s="11"/>
      <c r="F16" s="10"/>
      <c r="G16" s="8"/>
      <c r="H16" s="8"/>
      <c r="I16" s="8"/>
      <c r="J16" s="8"/>
      <c r="K16" s="8"/>
      <c r="L16" s="8"/>
      <c r="M16" s="8">
        <f t="shared" si="1"/>
        <v>0</v>
      </c>
    </row>
    <row r="17" s="1" customFormat="1" ht="30" customHeight="1" spans="1:13">
      <c r="A17" s="13">
        <v>4</v>
      </c>
      <c r="B17" s="14" t="s">
        <v>28</v>
      </c>
      <c r="C17" s="15" t="s">
        <v>48</v>
      </c>
      <c r="D17" s="9" t="s">
        <v>30</v>
      </c>
      <c r="E17" s="16"/>
      <c r="F17" s="12" t="s">
        <v>49</v>
      </c>
      <c r="G17" s="12">
        <v>1630</v>
      </c>
      <c r="H17" s="12" t="s">
        <v>32</v>
      </c>
      <c r="I17" s="8">
        <v>2</v>
      </c>
      <c r="J17" s="8">
        <f t="shared" si="0"/>
        <v>3260</v>
      </c>
      <c r="K17" s="8">
        <v>1830</v>
      </c>
      <c r="L17" s="8">
        <v>2</v>
      </c>
      <c r="M17" s="8">
        <f t="shared" si="1"/>
        <v>3660</v>
      </c>
    </row>
    <row r="18" s="1" customFormat="1" ht="30" customHeight="1" spans="1:13">
      <c r="A18" s="17"/>
      <c r="C18" s="17"/>
      <c r="D18" s="9" t="s">
        <v>33</v>
      </c>
      <c r="E18" s="18"/>
      <c r="F18" s="12" t="s">
        <v>50</v>
      </c>
      <c r="G18" s="12">
        <v>325</v>
      </c>
      <c r="H18" s="12" t="s">
        <v>32</v>
      </c>
      <c r="I18" s="29">
        <v>3</v>
      </c>
      <c r="J18" s="8">
        <f t="shared" si="0"/>
        <v>975</v>
      </c>
      <c r="K18" s="8">
        <v>325</v>
      </c>
      <c r="L18" s="8">
        <v>3</v>
      </c>
      <c r="M18" s="8">
        <f t="shared" si="1"/>
        <v>975</v>
      </c>
    </row>
    <row r="19" s="1" customFormat="1" ht="30" customHeight="1" spans="1:13">
      <c r="A19" s="17"/>
      <c r="C19" s="17"/>
      <c r="D19" s="9" t="s">
        <v>35</v>
      </c>
      <c r="E19" s="18"/>
      <c r="F19" s="12" t="s">
        <v>36</v>
      </c>
      <c r="G19" s="12">
        <v>1820</v>
      </c>
      <c r="H19" s="12" t="s">
        <v>32</v>
      </c>
      <c r="I19" s="8">
        <v>2</v>
      </c>
      <c r="J19" s="8">
        <f t="shared" si="0"/>
        <v>3640</v>
      </c>
      <c r="K19" s="8">
        <v>800</v>
      </c>
      <c r="L19" s="8">
        <v>2</v>
      </c>
      <c r="M19" s="8">
        <f t="shared" si="1"/>
        <v>1600</v>
      </c>
    </row>
    <row r="20" s="1" customFormat="1" ht="30" customHeight="1" spans="1:13">
      <c r="A20" s="17"/>
      <c r="C20" s="17"/>
      <c r="D20" s="9" t="s">
        <v>37</v>
      </c>
      <c r="E20" s="18"/>
      <c r="F20" s="12" t="s">
        <v>38</v>
      </c>
      <c r="G20" s="12">
        <v>135</v>
      </c>
      <c r="H20" s="12" t="s">
        <v>32</v>
      </c>
      <c r="I20" s="8">
        <v>2</v>
      </c>
      <c r="J20" s="8">
        <f t="shared" si="0"/>
        <v>270</v>
      </c>
      <c r="K20" s="8">
        <v>0</v>
      </c>
      <c r="L20" s="8">
        <v>2</v>
      </c>
      <c r="M20" s="8">
        <f t="shared" si="1"/>
        <v>0</v>
      </c>
    </row>
    <row r="21" s="1" customFormat="1" ht="30" customHeight="1" spans="1:13">
      <c r="A21" s="19"/>
      <c r="B21" s="20"/>
      <c r="C21" s="19"/>
      <c r="D21" s="9" t="s">
        <v>39</v>
      </c>
      <c r="E21" s="21"/>
      <c r="F21" s="12"/>
      <c r="G21" s="12"/>
      <c r="H21" s="12"/>
      <c r="I21" s="8"/>
      <c r="J21" s="8"/>
      <c r="K21" s="8"/>
      <c r="L21" s="8"/>
      <c r="M21" s="8">
        <f t="shared" si="1"/>
        <v>0</v>
      </c>
    </row>
    <row r="22" s="1" customFormat="1" ht="30" customHeight="1" spans="1:13">
      <c r="A22" s="8">
        <v>5</v>
      </c>
      <c r="B22" s="8" t="s">
        <v>51</v>
      </c>
      <c r="C22" s="8" t="s">
        <v>52</v>
      </c>
      <c r="D22" s="9" t="s">
        <v>53</v>
      </c>
      <c r="E22" s="9"/>
      <c r="F22" s="10" t="s">
        <v>54</v>
      </c>
      <c r="G22" s="8">
        <v>51</v>
      </c>
      <c r="H22" s="8" t="s">
        <v>42</v>
      </c>
      <c r="I22" s="29">
        <v>10</v>
      </c>
      <c r="J22" s="8">
        <f>I22*G22</f>
        <v>510</v>
      </c>
      <c r="K22" s="8">
        <v>51</v>
      </c>
      <c r="L22" s="8">
        <v>10</v>
      </c>
      <c r="M22" s="8">
        <f t="shared" si="1"/>
        <v>510</v>
      </c>
    </row>
    <row r="23" customHeight="1" spans="1:20">
      <c r="A23" s="24"/>
      <c r="B23" s="25" t="s">
        <v>55</v>
      </c>
      <c r="C23" s="24"/>
      <c r="D23" s="26"/>
      <c r="E23" s="27"/>
      <c r="F23" s="24"/>
      <c r="G23" s="24"/>
      <c r="H23" s="24"/>
      <c r="I23" s="24"/>
      <c r="J23" s="25">
        <f>SUM(J3:J22)</f>
        <v>26193</v>
      </c>
      <c r="K23" s="24"/>
      <c r="L23" s="24"/>
      <c r="M23" s="24">
        <f>SUM(M3:M22)</f>
        <v>24123</v>
      </c>
      <c r="N23" s="24" t="s">
        <v>56</v>
      </c>
      <c r="O23" s="24" t="s">
        <v>57</v>
      </c>
      <c r="P23" s="24"/>
      <c r="Q23" s="24"/>
      <c r="R23" s="24"/>
      <c r="S23" s="24"/>
      <c r="T23" s="24"/>
    </row>
    <row r="24" customHeight="1" spans="4:5">
      <c r="D24" s="2"/>
      <c r="E24" s="2"/>
    </row>
  </sheetData>
  <mergeCells count="19">
    <mergeCell ref="A1:M1"/>
    <mergeCell ref="O23:T23"/>
    <mergeCell ref="A24:M24"/>
    <mergeCell ref="A3:A7"/>
    <mergeCell ref="A8:A12"/>
    <mergeCell ref="A13:A16"/>
    <mergeCell ref="A17:A21"/>
    <mergeCell ref="B3:B7"/>
    <mergeCell ref="B8:B12"/>
    <mergeCell ref="B13:B16"/>
    <mergeCell ref="B17:B21"/>
    <mergeCell ref="C3:C7"/>
    <mergeCell ref="C8:C12"/>
    <mergeCell ref="C13:C16"/>
    <mergeCell ref="C17:C21"/>
    <mergeCell ref="E3:E7"/>
    <mergeCell ref="E8:E12"/>
    <mergeCell ref="E13:E16"/>
    <mergeCell ref="E17:E21"/>
  </mergeCells>
  <printOptions horizontalCentered="1"/>
  <pageMargins left="0.0393700787401575" right="0.0393700787401575" top="0.590551181102362" bottom="0.590551181102362" header="0.31496062992126" footer="0.31496062992126"/>
  <pageSetup paperSize="9" orientation="landscape" horizontalDpi="1200" verticalDpi="12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监控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ddl</dc:creator>
  <cp:lastModifiedBy>admin</cp:lastModifiedBy>
  <dcterms:created xsi:type="dcterms:W3CDTF">2015-06-06T02:19:00Z</dcterms:created>
  <cp:lastPrinted>2021-12-14T01:51:00Z</cp:lastPrinted>
  <dcterms:modified xsi:type="dcterms:W3CDTF">2022-03-25T09:05:00Z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953F20ADBEC84C17B08DEEA2CE2AE7A3</vt:lpwstr>
  </property>
</Properties>
</file>