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<sst xmlns="http://schemas.openxmlformats.org/spreadsheetml/2006/main" count="136" uniqueCount="77">
  <si>
    <t xml:space="preserve">  深圳宏康电气有限公司</t>
  </si>
  <si>
    <t>对 账 单</t>
  </si>
  <si>
    <t xml:space="preserve">地址：  </t>
  </si>
  <si>
    <r>
      <rPr>
        <b/>
        <sz val="12"/>
        <color rgb="FF000000"/>
        <rFont val="隶书"/>
        <charset val="134"/>
      </rPr>
      <t>客户名称：屹林达/NO.SND262</t>
    </r>
    <r>
      <rPr>
        <b/>
        <sz val="18"/>
        <color rgb="FF000000"/>
        <rFont val="隶书"/>
        <charset val="134"/>
      </rPr>
      <t xml:space="preserve">                  二月份清单</t>
    </r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</si>
  <si>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</si>
  <si>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</si>
  <si>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</si>
  <si>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</si>
  <si>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</si>
  <si>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</si>
  <si>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</si>
  <si>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</si>
  <si>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</si>
  <si>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户外通讯柜</t>
  </si>
  <si>
    <t>2100*800*600</t>
  </si>
  <si>
    <t>台</t>
  </si>
  <si>
    <t>体1.5门2.0含底座，含1000W空调，2块隔板 固定托盘 1个PDU</t>
  </si>
  <si>
    <t>以上属1-7合同  共32件 HKDQ20220107005</t>
  </si>
  <si>
    <t>安装板</t>
  </si>
  <si>
    <t>245*335</t>
  </si>
  <si>
    <t>块</t>
  </si>
  <si>
    <t>1.5厚</t>
  </si>
  <si>
    <t>快递费</t>
  </si>
  <si>
    <t>项</t>
  </si>
  <si>
    <t>发德邦寄重庆</t>
  </si>
  <si>
    <t>以上属1-22合同  共6项  HKDQ20220102205</t>
  </si>
  <si>
    <t>控制箱</t>
  </si>
  <si>
    <t>700*500*400</t>
  </si>
  <si>
    <t>体1.5门1.5，安装板2.5 含丝印</t>
  </si>
  <si>
    <t>以上属1-18合同  共21件  HKDQ20220101805</t>
  </si>
  <si>
    <t>350*250*250</t>
  </si>
  <si>
    <t>壁挂式 2.0厚 单层门</t>
  </si>
  <si>
    <t>以上属1-19合同  共2件  HKDQHKDQ202201019002</t>
  </si>
  <si>
    <t>底座</t>
  </si>
  <si>
    <t>100*1000*330</t>
  </si>
  <si>
    <t>个</t>
  </si>
  <si>
    <t>灰色</t>
  </si>
  <si>
    <t>100*1200*330</t>
  </si>
  <si>
    <t>100*600*330</t>
  </si>
  <si>
    <t>以上属1-17合同  共4件 HKDQ20220101705</t>
  </si>
  <si>
    <t>以上属1-11合同  共5件 HKDQ202201011005</t>
  </si>
  <si>
    <t>侧安装板</t>
  </si>
  <si>
    <t>420*280</t>
  </si>
  <si>
    <t>1.5厚 RAL7035</t>
  </si>
  <si>
    <t>330*545</t>
  </si>
  <si>
    <t>以上属2-11合同  共202项  HKDQ2020201105</t>
  </si>
  <si>
    <t>资料盒</t>
  </si>
  <si>
    <t>600宽柜资料盒</t>
  </si>
  <si>
    <t>件</t>
  </si>
  <si>
    <t>1.0厚</t>
  </si>
  <si>
    <t>以上属2-11合同  共117件 HKDQ2020201105</t>
  </si>
  <si>
    <t>电控柜</t>
  </si>
  <si>
    <t>700*600*300</t>
  </si>
  <si>
    <t>体1.5门1.5含100高低座，   含灯管，风扇过滤网</t>
  </si>
  <si>
    <t>1000*800*300</t>
  </si>
  <si>
    <t>以上属1-14合同 共6项 HKDQ202201014005</t>
  </si>
  <si>
    <t>层板</t>
  </si>
  <si>
    <t>505*475*15</t>
  </si>
  <si>
    <t>1.2厚</t>
  </si>
  <si>
    <t>以上属2-15合同 共30件 HKDQ20220201505</t>
  </si>
  <si>
    <t>仿AE箱</t>
  </si>
  <si>
    <t>280*650*200</t>
  </si>
  <si>
    <r>
      <rPr>
        <sz val="6"/>
        <color theme="1"/>
        <rFont val="楷体_GB2312"/>
        <charset val="134"/>
      </rPr>
      <t>304不锈钢2.0</t>
    </r>
    <r>
      <rPr>
        <sz val="6"/>
        <color theme="1"/>
        <rFont val="微软雅黑"/>
        <charset val="134"/>
      </rPr>
      <t xml:space="preserve"> </t>
    </r>
    <r>
      <rPr>
        <sz val="6"/>
        <color theme="1"/>
        <rFont val="楷体_GB2312"/>
        <charset val="134"/>
      </rPr>
      <t xml:space="preserve"> 单层门不带底板</t>
    </r>
  </si>
  <si>
    <t>以上属2-14合同  共4件 HKDQ20220201405</t>
  </si>
  <si>
    <t>100*1400*380</t>
  </si>
  <si>
    <t>以上属2-18合同  共12件 HKDQ20220201805</t>
  </si>
  <si>
    <t>800宽柜资料盒</t>
  </si>
  <si>
    <t>1.0，喷7035</t>
  </si>
  <si>
    <t>100*600*280</t>
  </si>
  <si>
    <t>以上属2-22合同  共49件 HKDQ20220202205</t>
  </si>
  <si>
    <t>500宽柜资料盒</t>
  </si>
  <si>
    <t>以上属2-24合同  共31件 HKDQ2022024005</t>
  </si>
  <si>
    <t>495*3500*350</t>
  </si>
  <si>
    <t>体1.5门1.5 安装板2.0</t>
  </si>
  <si>
    <t>620*750*300</t>
  </si>
  <si>
    <t>以上属1-9合同   共96件 HKDQ20220109005</t>
  </si>
  <si>
    <t>合计：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</si>
</sst>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.00_);[Red]\(0.00\)"/>
    <numFmt numFmtId="178" formatCode="#,##0.00_);[Red]\(#,##0.00\)"/>
    <numFmt numFmtId="179" formatCode="#,##0.000_);[Red]\(#,##0.000\)"/>
  </numFmts>
  <fonts count="49">
    <font>
      <sz val="11"/>
      <color theme="1"/>
      <name val="等线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b/>
      <sz val="12"/>
      <color indexed="8"/>
      <name val="宋体"/>
      <charset val="134"/>
    </font>
    <font>
      <sz val="9"/>
      <name val="新宋体"/>
      <charset val="134"/>
    </font>
    <font>
      <sz val="9"/>
      <color indexed="8"/>
      <name val="新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b/>
      <sz val="10"/>
      <color indexed="8"/>
      <name val="新宋体"/>
      <charset val="134"/>
    </font>
    <font>
      <sz val="10"/>
      <color theme="1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8"/>
      <color theme="1"/>
      <name val="楷体_GB2312"/>
      <charset val="134"/>
    </font>
    <font>
      <sz val="9"/>
      <color theme="1"/>
      <name val="楷体_GB2312"/>
      <charset val="134"/>
    </font>
    <font>
      <sz val="10"/>
      <color theme="1"/>
      <name val="楷体_GB2312"/>
      <charset val="134"/>
    </font>
    <font>
      <sz val="6"/>
      <color theme="1"/>
      <name val="楷体_GB2312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rgb="FF000000"/>
      <name val="隶书"/>
      <charset val="134"/>
    </font>
    <font>
      <sz val="6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28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6" borderId="4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/>
    <xf numFmtId="0" fontId="27" fillId="0" borderId="2" applyNumberFormat="0" applyFill="0" applyAlignment="0" applyProtection="0">
      <alignment vertical="center"/>
    </xf>
    <xf numFmtId="0" fontId="43" fillId="0" borderId="2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5" fillId="17" borderId="9" applyNumberFormat="0" applyAlignment="0" applyProtection="0">
      <alignment vertical="center"/>
    </xf>
    <xf numFmtId="0" fontId="42" fillId="17" borderId="5" applyNumberFormat="0" applyAlignment="0" applyProtection="0">
      <alignment vertical="center"/>
    </xf>
    <xf numFmtId="0" fontId="44" fillId="21" borderId="8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58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8" fontId="9" fillId="0" borderId="1" xfId="19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9" fontId="9" fillId="0" borderId="1" xfId="19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8" fontId="15" fillId="0" borderId="1" xfId="19" applyNumberFormat="1" applyFont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8" fontId="22" fillId="2" borderId="1" xfId="19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0" fillId="3" borderId="1" xfId="0" applyNumberForma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4" workbookViewId="0">
      <selection activeCell="P46" sqref="P46"/>
    </sheetView>
  </sheetViews>
  <sheetFormatPr defaultColWidth="8.875" defaultRowHeight="14.25"/>
  <cols>
    <col min="1" max="1" width="8.875" style="1"/>
    <col min="2" max="2" width="9.875" style="1" customWidth="1"/>
    <col min="3" max="3" width="28.625" style="2" customWidth="1"/>
    <col min="4" max="4" width="16.625" style="1" customWidth="1"/>
    <col min="5" max="7" width="8.875" style="1"/>
    <col min="8" max="8" width="11.875" style="1" customWidth="1"/>
    <col min="9" max="9" width="26" style="1" customWidth="1"/>
    <col min="10" max="16384" width="8.875" style="1"/>
  </cols>
  <sheetData>
    <row r="1" ht="32.25" spans="1:9">
      <c r="A1" s="3" t="s">
        <v>0</v>
      </c>
      <c r="B1" s="3"/>
      <c r="C1" s="4"/>
      <c r="D1" s="5"/>
      <c r="E1" s="5"/>
      <c r="F1" s="5"/>
      <c r="G1" s="5"/>
      <c r="H1" s="5"/>
      <c r="I1" s="5"/>
    </row>
    <row r="2" ht="31.5" spans="1:9">
      <c r="A2" s="6" t="s">
        <v>1</v>
      </c>
      <c r="B2" s="6"/>
      <c r="C2" s="7"/>
      <c r="D2" s="6"/>
      <c r="E2" s="6"/>
      <c r="F2" s="6"/>
      <c r="G2" s="6"/>
      <c r="H2" s="6"/>
      <c r="I2" s="6"/>
    </row>
    <row r="3" spans="1:9">
      <c r="A3" s="8" t="s">
        <v>2</v>
      </c>
      <c r="B3" s="8"/>
      <c r="C3" s="8"/>
      <c r="D3" s="9"/>
      <c r="E3" s="9"/>
      <c r="F3" s="9"/>
      <c r="G3" s="9"/>
      <c r="H3" s="9"/>
      <c r="I3" s="9"/>
    </row>
    <row r="4" ht="18.95" customHeight="1" spans="1:9">
      <c r="A4" s="8" t="s">
        <v>3</v>
      </c>
      <c r="B4" s="8"/>
      <c r="C4" s="8"/>
      <c r="D4" s="9"/>
      <c r="E4" s="9"/>
      <c r="F4" s="9"/>
      <c r="G4" s="9"/>
      <c r="H4" s="9"/>
      <c r="I4" s="9"/>
    </row>
    <row r="5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1" t="s">
        <v>11</v>
      </c>
      <c r="I5" s="10" t="s">
        <v>12</v>
      </c>
    </row>
    <row r="6" ht="21" spans="1:9">
      <c r="A6" s="12">
        <v>1</v>
      </c>
      <c r="B6" s="13">
        <v>44578</v>
      </c>
      <c r="C6" s="14" t="s">
        <v>13</v>
      </c>
      <c r="D6" s="15" t="s">
        <v>14</v>
      </c>
      <c r="E6" s="15" t="s">
        <v>15</v>
      </c>
      <c r="F6" s="15">
        <v>1</v>
      </c>
      <c r="G6" s="16">
        <f>4050</f>
        <v>4050</v>
      </c>
      <c r="H6" s="17">
        <f>F6*G6</f>
        <v>4050</v>
      </c>
      <c r="I6" s="46" t="s">
        <v>16</v>
      </c>
    </row>
    <row r="7" spans="1:9">
      <c r="A7" s="12">
        <v>2</v>
      </c>
      <c r="B7" s="13"/>
      <c r="C7" s="18" t="s">
        <v>17</v>
      </c>
      <c r="D7" s="18"/>
      <c r="E7" s="18"/>
      <c r="F7" s="15"/>
      <c r="G7" s="16"/>
      <c r="H7" s="17"/>
      <c r="I7" s="47"/>
    </row>
    <row r="8" spans="1:9">
      <c r="A8" s="12">
        <v>3</v>
      </c>
      <c r="B8" s="13">
        <v>44583</v>
      </c>
      <c r="C8" s="14" t="s">
        <v>18</v>
      </c>
      <c r="D8" s="15" t="s">
        <v>19</v>
      </c>
      <c r="E8" s="15" t="s">
        <v>20</v>
      </c>
      <c r="F8" s="15">
        <v>5</v>
      </c>
      <c r="G8" s="16">
        <v>15</v>
      </c>
      <c r="H8" s="19">
        <f>G8*F8</f>
        <v>75</v>
      </c>
      <c r="I8" s="47" t="s">
        <v>21</v>
      </c>
    </row>
    <row r="9" spans="1:9">
      <c r="A9" s="12">
        <v>4</v>
      </c>
      <c r="B9" s="13"/>
      <c r="C9" s="14" t="s">
        <v>22</v>
      </c>
      <c r="D9" s="14"/>
      <c r="E9" s="15" t="s">
        <v>23</v>
      </c>
      <c r="F9" s="15">
        <v>1</v>
      </c>
      <c r="G9" s="16">
        <v>150</v>
      </c>
      <c r="H9" s="19">
        <f>G9*F9</f>
        <v>150</v>
      </c>
      <c r="I9" s="48" t="s">
        <v>24</v>
      </c>
    </row>
    <row r="10" spans="1:9">
      <c r="A10" s="12">
        <v>5</v>
      </c>
      <c r="B10" s="13"/>
      <c r="C10" s="18" t="s">
        <v>25</v>
      </c>
      <c r="D10" s="18"/>
      <c r="E10" s="18"/>
      <c r="F10" s="20"/>
      <c r="G10" s="20"/>
      <c r="H10" s="21"/>
      <c r="I10" s="20"/>
    </row>
    <row r="11" spans="1:9">
      <c r="A11" s="12">
        <v>6</v>
      </c>
      <c r="B11" s="13"/>
      <c r="C11" s="14" t="s">
        <v>18</v>
      </c>
      <c r="D11" s="15" t="s">
        <v>19</v>
      </c>
      <c r="E11" s="15" t="s">
        <v>20</v>
      </c>
      <c r="F11" s="15">
        <v>20</v>
      </c>
      <c r="G11" s="16">
        <v>15</v>
      </c>
      <c r="H11" s="19">
        <f>G11*F11</f>
        <v>300</v>
      </c>
      <c r="I11" s="47" t="s">
        <v>21</v>
      </c>
    </row>
    <row r="12" spans="1:9">
      <c r="A12" s="12">
        <v>7</v>
      </c>
      <c r="B12" s="13"/>
      <c r="C12" s="14" t="s">
        <v>26</v>
      </c>
      <c r="D12" s="14" t="s">
        <v>27</v>
      </c>
      <c r="E12" s="15" t="s">
        <v>15</v>
      </c>
      <c r="F12" s="15">
        <v>1</v>
      </c>
      <c r="G12" s="16">
        <v>380</v>
      </c>
      <c r="H12" s="19">
        <f>G12*F12</f>
        <v>380</v>
      </c>
      <c r="I12" s="48" t="s">
        <v>28</v>
      </c>
    </row>
    <row r="13" spans="1:9">
      <c r="A13" s="12">
        <v>8</v>
      </c>
      <c r="B13" s="13"/>
      <c r="C13" s="18" t="s">
        <v>29</v>
      </c>
      <c r="D13" s="18"/>
      <c r="E13" s="18"/>
      <c r="F13" s="15"/>
      <c r="G13" s="16"/>
      <c r="H13" s="17"/>
      <c r="I13" s="47"/>
    </row>
    <row r="14" spans="1:9">
      <c r="A14" s="12">
        <v>9</v>
      </c>
      <c r="B14" s="13"/>
      <c r="C14" s="14" t="s">
        <v>26</v>
      </c>
      <c r="D14" s="15" t="s">
        <v>30</v>
      </c>
      <c r="E14" s="15" t="s">
        <v>15</v>
      </c>
      <c r="F14" s="15">
        <v>2</v>
      </c>
      <c r="G14" s="16">
        <v>150</v>
      </c>
      <c r="H14" s="17">
        <f>G14*F14</f>
        <v>300</v>
      </c>
      <c r="I14" s="47" t="s">
        <v>31</v>
      </c>
    </row>
    <row r="15" spans="1:9">
      <c r="A15" s="12">
        <v>10</v>
      </c>
      <c r="B15" s="13"/>
      <c r="C15" s="18" t="s">
        <v>32</v>
      </c>
      <c r="D15" s="18"/>
      <c r="E15" s="18"/>
      <c r="F15" s="15"/>
      <c r="G15" s="16"/>
      <c r="H15" s="17"/>
      <c r="I15" s="47"/>
    </row>
    <row r="16" spans="1:9">
      <c r="A16" s="12">
        <v>11</v>
      </c>
      <c r="B16" s="13"/>
      <c r="C16" s="14" t="s">
        <v>33</v>
      </c>
      <c r="D16" s="18" t="s">
        <v>34</v>
      </c>
      <c r="E16" s="18" t="s">
        <v>35</v>
      </c>
      <c r="F16" s="18">
        <v>2</v>
      </c>
      <c r="G16" s="16">
        <v>230</v>
      </c>
      <c r="H16" s="17">
        <f>G16*F16</f>
        <v>460</v>
      </c>
      <c r="I16" s="47" t="s">
        <v>36</v>
      </c>
    </row>
    <row r="17" spans="1:9">
      <c r="A17" s="12">
        <v>12</v>
      </c>
      <c r="B17" s="13"/>
      <c r="C17" s="14" t="s">
        <v>33</v>
      </c>
      <c r="D17" s="18" t="s">
        <v>37</v>
      </c>
      <c r="E17" s="22" t="s">
        <v>35</v>
      </c>
      <c r="F17" s="22">
        <v>1</v>
      </c>
      <c r="G17" s="16">
        <v>230</v>
      </c>
      <c r="H17" s="17">
        <f>F17*G17</f>
        <v>230</v>
      </c>
      <c r="I17" s="47" t="s">
        <v>36</v>
      </c>
    </row>
    <row r="18" spans="1:9">
      <c r="A18" s="12">
        <v>13</v>
      </c>
      <c r="B18" s="13"/>
      <c r="C18" s="14" t="s">
        <v>33</v>
      </c>
      <c r="D18" s="15" t="s">
        <v>38</v>
      </c>
      <c r="E18" s="15" t="s">
        <v>15</v>
      </c>
      <c r="F18" s="15">
        <v>1</v>
      </c>
      <c r="G18" s="16">
        <v>155</v>
      </c>
      <c r="H18" s="17">
        <f>F18*G18</f>
        <v>155</v>
      </c>
      <c r="I18" s="47" t="s">
        <v>36</v>
      </c>
    </row>
    <row r="19" spans="1:9">
      <c r="A19" s="12">
        <v>14</v>
      </c>
      <c r="B19" s="13"/>
      <c r="C19" s="18" t="s">
        <v>39</v>
      </c>
      <c r="D19" s="18"/>
      <c r="E19" s="18"/>
      <c r="F19" s="15"/>
      <c r="G19" s="23"/>
      <c r="H19" s="24"/>
      <c r="I19" s="47"/>
    </row>
    <row r="20" spans="1:9">
      <c r="A20" s="12">
        <v>15</v>
      </c>
      <c r="B20" s="13"/>
      <c r="C20" s="14" t="s">
        <v>26</v>
      </c>
      <c r="D20" s="15" t="s">
        <v>30</v>
      </c>
      <c r="E20" s="15" t="s">
        <v>15</v>
      </c>
      <c r="F20" s="15">
        <v>5</v>
      </c>
      <c r="G20" s="16">
        <v>150</v>
      </c>
      <c r="H20" s="17">
        <f>G20*F20</f>
        <v>750</v>
      </c>
      <c r="I20" s="47" t="s">
        <v>31</v>
      </c>
    </row>
    <row r="21" spans="1:9">
      <c r="A21" s="12">
        <v>16</v>
      </c>
      <c r="B21" s="13"/>
      <c r="C21" s="18" t="s">
        <v>40</v>
      </c>
      <c r="D21" s="18"/>
      <c r="E21" s="18"/>
      <c r="F21" s="15"/>
      <c r="G21" s="16"/>
      <c r="H21" s="17"/>
      <c r="I21" s="47"/>
    </row>
    <row r="22" spans="1:9">
      <c r="A22" s="12">
        <v>17</v>
      </c>
      <c r="B22" s="13">
        <v>44608</v>
      </c>
      <c r="C22" s="25" t="s">
        <v>41</v>
      </c>
      <c r="D22" s="25" t="s">
        <v>42</v>
      </c>
      <c r="E22" s="26" t="s">
        <v>20</v>
      </c>
      <c r="F22" s="26">
        <v>2</v>
      </c>
      <c r="G22" s="27">
        <v>16</v>
      </c>
      <c r="H22" s="28">
        <f>G22*F22</f>
        <v>32</v>
      </c>
      <c r="I22" s="49" t="s">
        <v>43</v>
      </c>
    </row>
    <row r="23" spans="1:9">
      <c r="A23" s="12">
        <v>18</v>
      </c>
      <c r="B23" s="13"/>
      <c r="C23" s="25" t="s">
        <v>41</v>
      </c>
      <c r="D23" s="25" t="s">
        <v>44</v>
      </c>
      <c r="E23" s="29" t="s">
        <v>20</v>
      </c>
      <c r="F23" s="29">
        <v>200</v>
      </c>
      <c r="G23" s="27">
        <v>25</v>
      </c>
      <c r="H23" s="28">
        <f>G23*F23</f>
        <v>5000</v>
      </c>
      <c r="I23" s="49" t="s">
        <v>43</v>
      </c>
    </row>
    <row r="24" spans="1:9">
      <c r="A24" s="12">
        <v>19</v>
      </c>
      <c r="B24" s="13"/>
      <c r="C24" s="30" t="s">
        <v>45</v>
      </c>
      <c r="D24" s="30"/>
      <c r="E24" s="30"/>
      <c r="F24" s="29"/>
      <c r="G24" s="27"/>
      <c r="H24" s="28"/>
      <c r="I24" s="50"/>
    </row>
    <row r="25" spans="1:9">
      <c r="A25" s="12">
        <v>20</v>
      </c>
      <c r="B25" s="13"/>
      <c r="C25" s="31" t="s">
        <v>46</v>
      </c>
      <c r="D25" s="29" t="s">
        <v>47</v>
      </c>
      <c r="E25" s="29" t="s">
        <v>48</v>
      </c>
      <c r="F25" s="29">
        <v>60</v>
      </c>
      <c r="G25" s="27">
        <v>30</v>
      </c>
      <c r="H25" s="28">
        <f>F25*G25</f>
        <v>1800</v>
      </c>
      <c r="I25" s="49" t="s">
        <v>49</v>
      </c>
    </row>
    <row r="26" spans="1:9">
      <c r="A26" s="12">
        <v>21</v>
      </c>
      <c r="B26" s="13"/>
      <c r="C26" s="30" t="s">
        <v>50</v>
      </c>
      <c r="D26" s="30"/>
      <c r="E26" s="30"/>
      <c r="F26" s="32"/>
      <c r="G26" s="27"/>
      <c r="H26" s="33"/>
      <c r="I26" s="49"/>
    </row>
    <row r="27" customHeight="1" spans="1:9">
      <c r="A27" s="12">
        <v>22</v>
      </c>
      <c r="B27" s="13">
        <v>44614</v>
      </c>
      <c r="C27" s="25" t="s">
        <v>51</v>
      </c>
      <c r="D27" s="25" t="s">
        <v>52</v>
      </c>
      <c r="E27" s="26" t="s">
        <v>15</v>
      </c>
      <c r="F27" s="26">
        <v>4</v>
      </c>
      <c r="G27" s="27">
        <v>550</v>
      </c>
      <c r="H27" s="28">
        <v>2200</v>
      </c>
      <c r="I27" s="49" t="s">
        <v>53</v>
      </c>
    </row>
    <row r="28" spans="1:9">
      <c r="A28" s="12">
        <v>23</v>
      </c>
      <c r="B28" s="13"/>
      <c r="C28" s="25" t="s">
        <v>51</v>
      </c>
      <c r="D28" s="25" t="s">
        <v>54</v>
      </c>
      <c r="E28" s="29" t="s">
        <v>15</v>
      </c>
      <c r="F28" s="29">
        <v>2</v>
      </c>
      <c r="G28" s="27">
        <v>850</v>
      </c>
      <c r="H28" s="28">
        <v>1700</v>
      </c>
      <c r="I28" s="49"/>
    </row>
    <row r="29" spans="1:9">
      <c r="A29" s="12">
        <v>24</v>
      </c>
      <c r="B29" s="13"/>
      <c r="C29" s="30" t="s">
        <v>55</v>
      </c>
      <c r="D29" s="30"/>
      <c r="E29" s="30"/>
      <c r="F29" s="26"/>
      <c r="G29" s="27"/>
      <c r="H29" s="28"/>
      <c r="I29" s="49"/>
    </row>
    <row r="30" spans="1:9">
      <c r="A30" s="12">
        <v>25</v>
      </c>
      <c r="B30" s="13"/>
      <c r="C30" s="25" t="s">
        <v>56</v>
      </c>
      <c r="D30" s="25" t="s">
        <v>57</v>
      </c>
      <c r="E30" s="29" t="s">
        <v>20</v>
      </c>
      <c r="F30" s="29">
        <v>30</v>
      </c>
      <c r="G30" s="27">
        <v>50</v>
      </c>
      <c r="H30" s="28">
        <v>1500</v>
      </c>
      <c r="I30" s="49" t="s">
        <v>58</v>
      </c>
    </row>
    <row r="31" spans="1:9">
      <c r="A31" s="12">
        <v>26</v>
      </c>
      <c r="B31" s="13"/>
      <c r="C31" s="30" t="s">
        <v>59</v>
      </c>
      <c r="D31" s="30"/>
      <c r="E31" s="30"/>
      <c r="F31" s="32"/>
      <c r="G31" s="27"/>
      <c r="H31" s="33"/>
      <c r="I31" s="12"/>
    </row>
    <row r="32" spans="1:9">
      <c r="A32" s="12">
        <v>27</v>
      </c>
      <c r="B32" s="13">
        <v>44618</v>
      </c>
      <c r="C32" s="31" t="s">
        <v>60</v>
      </c>
      <c r="D32" s="29" t="s">
        <v>61</v>
      </c>
      <c r="E32" s="29" t="s">
        <v>15</v>
      </c>
      <c r="F32" s="29">
        <v>4</v>
      </c>
      <c r="G32" s="27">
        <v>850</v>
      </c>
      <c r="H32" s="33">
        <f t="shared" ref="H32" si="0">G32*F32</f>
        <v>3400</v>
      </c>
      <c r="I32" s="51" t="s">
        <v>62</v>
      </c>
    </row>
    <row r="33" spans="1:9">
      <c r="A33" s="12">
        <v>28</v>
      </c>
      <c r="B33" s="13"/>
      <c r="C33" s="25" t="s">
        <v>33</v>
      </c>
      <c r="D33" s="25" t="s">
        <v>37</v>
      </c>
      <c r="E33" s="26" t="s">
        <v>35</v>
      </c>
      <c r="F33" s="26">
        <v>2</v>
      </c>
      <c r="G33" s="27">
        <v>230</v>
      </c>
      <c r="H33" s="28">
        <f>F33*G33</f>
        <v>460</v>
      </c>
      <c r="I33" s="49" t="s">
        <v>36</v>
      </c>
    </row>
    <row r="34" spans="1:9">
      <c r="A34" s="12">
        <v>29</v>
      </c>
      <c r="B34" s="13"/>
      <c r="C34" s="25" t="s">
        <v>33</v>
      </c>
      <c r="D34" s="25" t="s">
        <v>34</v>
      </c>
      <c r="E34" s="29" t="s">
        <v>35</v>
      </c>
      <c r="F34" s="29">
        <v>2</v>
      </c>
      <c r="G34" s="34">
        <v>230</v>
      </c>
      <c r="H34" s="28">
        <f>F34*G34</f>
        <v>460</v>
      </c>
      <c r="I34" s="49" t="s">
        <v>36</v>
      </c>
    </row>
    <row r="35" spans="1:9">
      <c r="A35" s="12">
        <v>30</v>
      </c>
      <c r="B35" s="13"/>
      <c r="C35" s="30" t="s">
        <v>50</v>
      </c>
      <c r="D35" s="30"/>
      <c r="E35" s="30"/>
      <c r="F35" s="32"/>
      <c r="G35" s="27"/>
      <c r="H35" s="33"/>
      <c r="I35" s="49"/>
    </row>
    <row r="36" spans="1:9">
      <c r="A36" s="12">
        <v>31</v>
      </c>
      <c r="B36" s="13"/>
      <c r="C36" s="25" t="s">
        <v>33</v>
      </c>
      <c r="D36" s="25" t="s">
        <v>37</v>
      </c>
      <c r="E36" s="26" t="s">
        <v>35</v>
      </c>
      <c r="F36" s="26">
        <v>4</v>
      </c>
      <c r="G36" s="27">
        <v>230</v>
      </c>
      <c r="H36" s="28">
        <f t="shared" ref="H36" si="1">F36*G36</f>
        <v>920</v>
      </c>
      <c r="I36" s="49" t="s">
        <v>36</v>
      </c>
    </row>
    <row r="37" spans="1:9">
      <c r="A37" s="12">
        <v>32</v>
      </c>
      <c r="B37" s="13"/>
      <c r="C37" s="30" t="s">
        <v>63</v>
      </c>
      <c r="D37" s="30"/>
      <c r="E37" s="30"/>
      <c r="F37" s="35"/>
      <c r="G37" s="27"/>
      <c r="H37" s="28"/>
      <c r="I37" s="50"/>
    </row>
    <row r="38" spans="1:9">
      <c r="A38" s="12">
        <v>33</v>
      </c>
      <c r="B38" s="13"/>
      <c r="C38" s="36" t="s">
        <v>33</v>
      </c>
      <c r="D38" s="36" t="s">
        <v>64</v>
      </c>
      <c r="E38" s="36" t="s">
        <v>35</v>
      </c>
      <c r="F38" s="36">
        <v>4</v>
      </c>
      <c r="G38" s="37">
        <v>260</v>
      </c>
      <c r="H38" s="38">
        <f>G38*F38</f>
        <v>1040</v>
      </c>
      <c r="I38" s="52" t="s">
        <v>58</v>
      </c>
    </row>
    <row r="39" spans="1:9">
      <c r="A39" s="12">
        <v>34</v>
      </c>
      <c r="B39" s="13"/>
      <c r="C39" s="30" t="s">
        <v>65</v>
      </c>
      <c r="D39" s="30"/>
      <c r="E39" s="30"/>
      <c r="F39" s="29"/>
      <c r="G39" s="27"/>
      <c r="H39" s="33"/>
      <c r="I39" s="49"/>
    </row>
    <row r="40" spans="1:9">
      <c r="A40" s="12">
        <v>35</v>
      </c>
      <c r="B40" s="13"/>
      <c r="C40" s="31" t="s">
        <v>66</v>
      </c>
      <c r="D40" s="29"/>
      <c r="E40" s="29" t="s">
        <v>48</v>
      </c>
      <c r="F40" s="29">
        <v>40</v>
      </c>
      <c r="G40" s="27">
        <v>35</v>
      </c>
      <c r="H40" s="33">
        <f>F40*G40</f>
        <v>1400</v>
      </c>
      <c r="I40" s="49" t="s">
        <v>67</v>
      </c>
    </row>
    <row r="41" spans="1:9">
      <c r="A41" s="12">
        <v>36</v>
      </c>
      <c r="B41" s="13"/>
      <c r="C41" s="25" t="s">
        <v>33</v>
      </c>
      <c r="D41" s="25" t="s">
        <v>68</v>
      </c>
      <c r="E41" s="29" t="s">
        <v>35</v>
      </c>
      <c r="F41" s="29">
        <v>6</v>
      </c>
      <c r="G41" s="34">
        <v>150</v>
      </c>
      <c r="H41" s="33">
        <f>F41*G41</f>
        <v>900</v>
      </c>
      <c r="I41" s="49"/>
    </row>
    <row r="42" spans="1:9">
      <c r="A42" s="12">
        <v>37</v>
      </c>
      <c r="B42" s="13"/>
      <c r="C42" s="30" t="s">
        <v>69</v>
      </c>
      <c r="D42" s="30"/>
      <c r="E42" s="30"/>
      <c r="F42" s="32"/>
      <c r="G42" s="27"/>
      <c r="H42" s="33"/>
      <c r="I42" s="49"/>
    </row>
    <row r="43" spans="1:9">
      <c r="A43" s="12">
        <v>38</v>
      </c>
      <c r="B43" s="13"/>
      <c r="C43" s="31" t="s">
        <v>66</v>
      </c>
      <c r="D43" s="29"/>
      <c r="E43" s="29" t="s">
        <v>48</v>
      </c>
      <c r="F43" s="29">
        <v>17</v>
      </c>
      <c r="G43" s="27">
        <v>35</v>
      </c>
      <c r="H43" s="33">
        <f>G43*F43</f>
        <v>595</v>
      </c>
      <c r="I43" s="49" t="s">
        <v>67</v>
      </c>
    </row>
    <row r="44" spans="1:9">
      <c r="A44" s="12">
        <v>39</v>
      </c>
      <c r="B44" s="13"/>
      <c r="C44" s="31" t="s">
        <v>70</v>
      </c>
      <c r="D44" s="25"/>
      <c r="E44" s="29" t="s">
        <v>48</v>
      </c>
      <c r="F44" s="29">
        <v>14</v>
      </c>
      <c r="G44" s="34">
        <v>25</v>
      </c>
      <c r="H44" s="33">
        <f>G44*F44</f>
        <v>350</v>
      </c>
      <c r="I44" s="49" t="s">
        <v>67</v>
      </c>
    </row>
    <row r="45" spans="1:9">
      <c r="A45" s="12">
        <v>40</v>
      </c>
      <c r="B45" s="13"/>
      <c r="C45" s="30" t="s">
        <v>71</v>
      </c>
      <c r="D45" s="30"/>
      <c r="E45" s="30"/>
      <c r="F45" s="29"/>
      <c r="G45" s="27"/>
      <c r="H45" s="33"/>
      <c r="I45" s="49"/>
    </row>
    <row r="46" spans="1:9">
      <c r="A46" s="12">
        <v>41</v>
      </c>
      <c r="B46" s="13">
        <v>44620</v>
      </c>
      <c r="C46" s="39" t="s">
        <v>26</v>
      </c>
      <c r="D46" s="40" t="s">
        <v>72</v>
      </c>
      <c r="E46" s="40" t="s">
        <v>15</v>
      </c>
      <c r="F46" s="40">
        <v>24</v>
      </c>
      <c r="G46" s="41">
        <v>1680</v>
      </c>
      <c r="H46" s="42">
        <f t="shared" ref="H46:H48" si="2">G46*F46</f>
        <v>40320</v>
      </c>
      <c r="I46" s="49" t="s">
        <v>73</v>
      </c>
    </row>
    <row r="47" spans="1:9">
      <c r="A47" s="12">
        <v>42</v>
      </c>
      <c r="B47" s="13"/>
      <c r="C47" s="39" t="s">
        <v>26</v>
      </c>
      <c r="D47" s="40" t="s">
        <v>72</v>
      </c>
      <c r="E47" s="40" t="s">
        <v>15</v>
      </c>
      <c r="F47" s="40">
        <v>24</v>
      </c>
      <c r="G47" s="41">
        <v>1680</v>
      </c>
      <c r="H47" s="42">
        <f t="shared" si="2"/>
        <v>40320</v>
      </c>
      <c r="I47" s="49" t="s">
        <v>73</v>
      </c>
    </row>
    <row r="48" spans="1:9">
      <c r="A48" s="12">
        <v>43</v>
      </c>
      <c r="B48" s="13"/>
      <c r="C48" s="39" t="s">
        <v>26</v>
      </c>
      <c r="D48" s="40" t="s">
        <v>74</v>
      </c>
      <c r="E48" s="40" t="s">
        <v>15</v>
      </c>
      <c r="F48" s="40">
        <v>48</v>
      </c>
      <c r="G48" s="41">
        <v>470</v>
      </c>
      <c r="H48" s="42">
        <f t="shared" si="2"/>
        <v>22560</v>
      </c>
      <c r="I48" s="49" t="s">
        <v>73</v>
      </c>
    </row>
    <row r="49" spans="1:9">
      <c r="A49" s="12">
        <v>44</v>
      </c>
      <c r="B49" s="13"/>
      <c r="C49" s="30" t="s">
        <v>75</v>
      </c>
      <c r="D49" s="30"/>
      <c r="E49" s="30"/>
      <c r="F49" s="12"/>
      <c r="G49" s="12"/>
      <c r="H49" s="12"/>
      <c r="I49" s="12"/>
    </row>
    <row r="50" spans="1:9">
      <c r="A50" s="12">
        <v>45</v>
      </c>
      <c r="B50" s="43" t="s">
        <v>76</v>
      </c>
      <c r="C50" s="44"/>
      <c r="D50" s="12"/>
      <c r="E50" s="12"/>
      <c r="F50" s="12"/>
      <c r="G50" s="12"/>
      <c r="H50" s="45">
        <f>SUM(H6:H49)</f>
        <v>131807</v>
      </c>
      <c r="I50" s="12"/>
    </row>
  </sheetData>
  <mergeCells count="26">
    <mergeCell ref="A1:I1"/>
    <mergeCell ref="A2:I2"/>
    <mergeCell ref="A3:I3"/>
    <mergeCell ref="A4:I4"/>
    <mergeCell ref="C7:E7"/>
    <mergeCell ref="C10:E10"/>
    <mergeCell ref="C13:E13"/>
    <mergeCell ref="C15:E15"/>
    <mergeCell ref="C19:E19"/>
    <mergeCell ref="C21:E21"/>
    <mergeCell ref="C24:E24"/>
    <mergeCell ref="C26:E26"/>
    <mergeCell ref="C29:E29"/>
    <mergeCell ref="C31:E31"/>
    <mergeCell ref="C35:E35"/>
    <mergeCell ref="C37:E37"/>
    <mergeCell ref="C39:E39"/>
    <mergeCell ref="C42:E42"/>
    <mergeCell ref="C45:E45"/>
    <mergeCell ref="C49:E49"/>
    <mergeCell ref="B6:B7"/>
    <mergeCell ref="B8:B21"/>
    <mergeCell ref="B22:B26"/>
    <mergeCell ref="B27:B31"/>
    <mergeCell ref="B32:B45"/>
    <mergeCell ref="B46:B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阿燕</cp:lastModifiedBy>
  <dcterms:created xsi:type="dcterms:W3CDTF">2015-06-05T18:19:00Z</dcterms:created>
  <dcterms:modified xsi:type="dcterms:W3CDTF">2022-03-02T01:18:06Z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827D080B22684893B1F12127218FE59C</vt:lpwstr>
  </property>
  <property fmtid="{D5CDD505-2E9C-101B-9397-08002B2CF9AE}" pid="3" name="KSOProductBuildVer">
    <vt:lpwstr>2052-11.1.0.11365</vt:lpwstr>
  </property>
</Properties>
</file>