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3" r:id="rId2"/>
  </sheets>
  <definedNames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<sst xmlns="http://schemas.openxmlformats.org/spreadsheetml/2006/main" count="93" uniqueCount="69">
  <si>
    <t>序号</t>
  </si>
  <si>
    <t>物料名称</t>
  </si>
  <si>
    <t>类型-规格</t>
  </si>
  <si>
    <t>单位</t>
  </si>
  <si>
    <t>数量</t>
  </si>
  <si>
    <t>施工单价</t>
  </si>
  <si>
    <t>施工金额</t>
  </si>
  <si>
    <t>实际工程数量</t>
  </si>
  <si>
    <t>结算金额</t>
  </si>
  <si>
    <t>六类网络模块</t>
  </si>
  <si>
    <t>个</t>
  </si>
  <si>
    <t>双孔信息面板</t>
  </si>
  <si>
    <t>AM302 双口信息面板</t>
  </si>
  <si>
    <t>单孔信息面板</t>
  </si>
  <si>
    <t>AM301 单口信息面板</t>
  </si>
  <si>
    <t>网络底盒</t>
  </si>
  <si>
    <t>六类非屏蔽网线</t>
  </si>
  <si>
    <t>AC200.601</t>
  </si>
  <si>
    <t>箱</t>
  </si>
  <si>
    <t>网络点位</t>
  </si>
  <si>
    <t>六类非屏蔽配线架</t>
  </si>
  <si>
    <t>AP400.024</t>
  </si>
  <si>
    <t>套</t>
  </si>
  <si>
    <t>配线架模块</t>
  </si>
  <si>
    <t>理线架</t>
  </si>
  <si>
    <t>条</t>
  </si>
  <si>
    <t>水晶头</t>
  </si>
  <si>
    <t>RJ－45</t>
  </si>
  <si>
    <t>电话线</t>
  </si>
  <si>
    <t>卷</t>
  </si>
  <si>
    <t>12芯光纤</t>
  </si>
  <si>
    <t>米</t>
  </si>
  <si>
    <t>48芯光纤</t>
  </si>
  <si>
    <t>24口光纤配线架</t>
  </si>
  <si>
    <t>1U 24芯</t>
  </si>
  <si>
    <t>48口光纤配线架</t>
  </si>
  <si>
    <t>1U 48芯</t>
  </si>
  <si>
    <t>单模跳线</t>
  </si>
  <si>
    <t>对</t>
  </si>
  <si>
    <t>光纤熔接</t>
  </si>
  <si>
    <t>芯</t>
  </si>
  <si>
    <t>无线AP安装及辅材</t>
  </si>
  <si>
    <t>壁挂式机柜</t>
  </si>
  <si>
    <t>W2 6412</t>
  </si>
  <si>
    <t>台</t>
  </si>
  <si>
    <t>网络机柜</t>
  </si>
  <si>
    <t>G2 6642</t>
  </si>
  <si>
    <t>机柜PDU</t>
  </si>
  <si>
    <t>6孔机架式</t>
  </si>
  <si>
    <t>16A明装工业插头</t>
  </si>
  <si>
    <t>013+113明装防水工业插头</t>
  </si>
  <si>
    <t>机柜电源线</t>
  </si>
  <si>
    <t>RVV3*2.5</t>
  </si>
  <si>
    <t>弱电水平桥架</t>
  </si>
  <si>
    <t>桥架配件</t>
  </si>
  <si>
    <t>批</t>
  </si>
  <si>
    <t>PVC线槽</t>
  </si>
  <si>
    <t>KBG管</t>
  </si>
  <si>
    <t>线路点位标识</t>
  </si>
  <si>
    <t>点</t>
  </si>
  <si>
    <t>机房专用电配电柜</t>
  </si>
  <si>
    <t>UPS后备电源</t>
  </si>
  <si>
    <t>机柜</t>
  </si>
  <si>
    <t>汇聚机房空调</t>
  </si>
  <si>
    <t>1.5P</t>
  </si>
  <si>
    <t>总计</t>
  </si>
  <si>
    <t>油费补贴</t>
  </si>
  <si>
    <t>备注</t>
  </si>
  <si>
    <t>年前已预付60000，另外保留5600的质保金，还需支付47833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</si>
</sst>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P33" sqref="P33"/>
    </sheetView>
  </sheetViews>
  <sheetFormatPr defaultColWidth="9" defaultRowHeight="13.5"/>
  <cols>
    <col min="1" max="1" width="4.125" style="1" customWidth="1"/>
    <col min="2" max="2" width="13.75" style="1" customWidth="1"/>
    <col min="3" max="3" width="19.75" style="1" customWidth="1"/>
    <col min="4" max="5" width="4.875" style="1" customWidth="1"/>
    <col min="6" max="7" width="7.625" style="1" customWidth="1"/>
    <col min="8" max="8" width="11.625" style="1" customWidth="1"/>
    <col min="9" max="16370" width="9" style="1"/>
  </cols>
  <sheetData>
    <row r="1" s="1" customFormat="1" ht="37" customHeight="1" spans="1:9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15" t="s">
        <v>8</v>
      </c>
    </row>
    <row r="2" s="1" customFormat="1" ht="25" customHeight="1" spans="1:9">
      <c r="A2" s="5">
        <v>1</v>
      </c>
      <c r="B2" s="6" t="s">
        <v>9</v>
      </c>
      <c r="C2" s="7"/>
      <c r="D2" s="5" t="s">
        <v>10</v>
      </c>
      <c r="E2" s="5">
        <v>600</v>
      </c>
      <c r="F2" s="8">
        <v>3</v>
      </c>
      <c r="G2" s="8">
        <v>1800</v>
      </c>
      <c r="H2" s="9">
        <v>225</v>
      </c>
      <c r="I2" s="9">
        <f t="shared" ref="I2:I22" si="0">H2*F2</f>
        <v>675</v>
      </c>
    </row>
    <row r="3" s="1" customFormat="1" ht="25" customHeight="1" spans="1:9">
      <c r="A3" s="5">
        <v>2</v>
      </c>
      <c r="B3" s="6" t="s">
        <v>11</v>
      </c>
      <c r="C3" s="5" t="s">
        <v>12</v>
      </c>
      <c r="D3" s="5" t="s">
        <v>10</v>
      </c>
      <c r="E3" s="5">
        <v>300</v>
      </c>
      <c r="F3" s="8">
        <v>0</v>
      </c>
      <c r="G3" s="8">
        <v>0</v>
      </c>
      <c r="H3" s="9">
        <v>0</v>
      </c>
      <c r="I3" s="9">
        <f t="shared" si="0"/>
        <v>0</v>
      </c>
    </row>
    <row r="4" s="1" customFormat="1" ht="25" customHeight="1" spans="1:9">
      <c r="A4" s="5">
        <v>3</v>
      </c>
      <c r="B4" s="6" t="s">
        <v>13</v>
      </c>
      <c r="C4" s="5" t="s">
        <v>14</v>
      </c>
      <c r="D4" s="5" t="s">
        <v>10</v>
      </c>
      <c r="E4" s="5">
        <v>100</v>
      </c>
      <c r="F4" s="8">
        <v>0</v>
      </c>
      <c r="G4" s="8">
        <v>0</v>
      </c>
      <c r="H4" s="9">
        <v>0</v>
      </c>
      <c r="I4" s="9">
        <f t="shared" si="0"/>
        <v>0</v>
      </c>
    </row>
    <row r="5" s="1" customFormat="1" ht="25" customHeight="1" spans="1:9">
      <c r="A5" s="5">
        <v>4</v>
      </c>
      <c r="B5" s="6" t="s">
        <v>15</v>
      </c>
      <c r="C5" s="5"/>
      <c r="D5" s="5" t="s">
        <v>10</v>
      </c>
      <c r="E5" s="5">
        <v>500</v>
      </c>
      <c r="F5" s="8">
        <v>0</v>
      </c>
      <c r="G5" s="8">
        <v>0</v>
      </c>
      <c r="H5" s="9">
        <v>0</v>
      </c>
      <c r="I5" s="9">
        <f t="shared" si="0"/>
        <v>0</v>
      </c>
    </row>
    <row r="6" s="1" customFormat="1" ht="25" customHeight="1" spans="1:9">
      <c r="A6" s="5">
        <v>5</v>
      </c>
      <c r="B6" s="6" t="s">
        <v>16</v>
      </c>
      <c r="C6" s="5" t="s">
        <v>17</v>
      </c>
      <c r="D6" s="5" t="s">
        <v>18</v>
      </c>
      <c r="E6" s="5">
        <v>170</v>
      </c>
      <c r="F6" s="8">
        <v>0</v>
      </c>
      <c r="G6" s="8">
        <v>0</v>
      </c>
      <c r="H6" s="9">
        <v>0</v>
      </c>
      <c r="I6" s="9">
        <f t="shared" si="0"/>
        <v>0</v>
      </c>
    </row>
    <row r="7" s="1" customFormat="1" ht="25" customHeight="1" spans="1:9">
      <c r="A7" s="5">
        <v>5</v>
      </c>
      <c r="B7" s="6" t="s">
        <v>19</v>
      </c>
      <c r="C7" s="5"/>
      <c r="D7" s="5" t="s">
        <v>10</v>
      </c>
      <c r="E7" s="5">
        <v>600</v>
      </c>
      <c r="F7" s="8">
        <v>80</v>
      </c>
      <c r="G7" s="8">
        <v>48000</v>
      </c>
      <c r="H7" s="9">
        <v>227</v>
      </c>
      <c r="I7" s="9">
        <f t="shared" si="0"/>
        <v>18160</v>
      </c>
    </row>
    <row r="8" s="1" customFormat="1" ht="25" customHeight="1" spans="1:9">
      <c r="A8" s="5">
        <v>6</v>
      </c>
      <c r="B8" s="6" t="s">
        <v>20</v>
      </c>
      <c r="C8" s="5" t="s">
        <v>21</v>
      </c>
      <c r="D8" s="5" t="s">
        <v>22</v>
      </c>
      <c r="E8" s="5">
        <v>30</v>
      </c>
      <c r="F8" s="8">
        <v>0</v>
      </c>
      <c r="G8" s="8">
        <v>0</v>
      </c>
      <c r="H8" s="9">
        <v>0</v>
      </c>
      <c r="I8" s="9">
        <f t="shared" si="0"/>
        <v>0</v>
      </c>
    </row>
    <row r="9" s="1" customFormat="1" ht="25" customHeight="1" spans="1:9">
      <c r="A9" s="10">
        <v>6</v>
      </c>
      <c r="B9" s="11" t="s">
        <v>23</v>
      </c>
      <c r="C9" s="10"/>
      <c r="D9" s="10" t="s">
        <v>10</v>
      </c>
      <c r="E9" s="10">
        <v>720</v>
      </c>
      <c r="F9" s="12">
        <v>5</v>
      </c>
      <c r="G9" s="8">
        <v>3600</v>
      </c>
      <c r="H9" s="9">
        <v>90</v>
      </c>
      <c r="I9" s="9">
        <f t="shared" si="0"/>
        <v>450</v>
      </c>
    </row>
    <row r="10" s="1" customFormat="1" ht="25" customHeight="1" spans="1:9">
      <c r="A10" s="5">
        <v>7</v>
      </c>
      <c r="B10" s="6" t="s">
        <v>24</v>
      </c>
      <c r="C10" s="5"/>
      <c r="D10" s="5" t="s">
        <v>25</v>
      </c>
      <c r="E10" s="5">
        <v>100</v>
      </c>
      <c r="F10" s="8">
        <v>0</v>
      </c>
      <c r="G10" s="8">
        <v>0</v>
      </c>
      <c r="H10" s="9">
        <v>0</v>
      </c>
      <c r="I10" s="9">
        <f t="shared" si="0"/>
        <v>0</v>
      </c>
    </row>
    <row r="11" s="1" customFormat="1" ht="25" customHeight="1" spans="1:9">
      <c r="A11" s="5">
        <v>8</v>
      </c>
      <c r="B11" s="6" t="s">
        <v>26</v>
      </c>
      <c r="C11" s="5" t="s">
        <v>27</v>
      </c>
      <c r="D11" s="5" t="s">
        <v>10</v>
      </c>
      <c r="E11" s="5">
        <v>1000</v>
      </c>
      <c r="F11" s="8">
        <v>0</v>
      </c>
      <c r="G11" s="8">
        <v>0</v>
      </c>
      <c r="H11" s="9">
        <v>0</v>
      </c>
      <c r="I11" s="9">
        <f t="shared" si="0"/>
        <v>0</v>
      </c>
    </row>
    <row r="12" s="1" customFormat="1" ht="25" customHeight="1" spans="1:9">
      <c r="A12" s="5">
        <v>9</v>
      </c>
      <c r="B12" s="6" t="s">
        <v>28</v>
      </c>
      <c r="C12" s="5"/>
      <c r="D12" s="5" t="s">
        <v>29</v>
      </c>
      <c r="E12" s="5">
        <v>2</v>
      </c>
      <c r="F12" s="8">
        <v>0</v>
      </c>
      <c r="G12" s="8">
        <v>0</v>
      </c>
      <c r="H12" s="9">
        <v>0</v>
      </c>
      <c r="I12" s="9">
        <f t="shared" si="0"/>
        <v>0</v>
      </c>
    </row>
    <row r="13" s="1" customFormat="1" ht="25" customHeight="1" spans="1:9">
      <c r="A13" s="5">
        <v>10</v>
      </c>
      <c r="B13" s="6" t="s">
        <v>30</v>
      </c>
      <c r="C13" s="5"/>
      <c r="D13" s="5" t="s">
        <v>31</v>
      </c>
      <c r="E13" s="5">
        <v>5000</v>
      </c>
      <c r="F13" s="8">
        <v>2</v>
      </c>
      <c r="G13" s="8">
        <v>10000</v>
      </c>
      <c r="H13" s="9">
        <v>4000</v>
      </c>
      <c r="I13" s="9">
        <f t="shared" si="0"/>
        <v>8000</v>
      </c>
    </row>
    <row r="14" s="1" customFormat="1" ht="25" customHeight="1" spans="1:9">
      <c r="A14" s="5">
        <v>11</v>
      </c>
      <c r="B14" s="6" t="s">
        <v>32</v>
      </c>
      <c r="C14" s="5"/>
      <c r="D14" s="5" t="s">
        <v>31</v>
      </c>
      <c r="E14" s="5">
        <v>3000</v>
      </c>
      <c r="F14" s="8">
        <v>2</v>
      </c>
      <c r="G14" s="8">
        <v>6000</v>
      </c>
      <c r="H14" s="9">
        <v>0</v>
      </c>
      <c r="I14" s="9">
        <f t="shared" si="0"/>
        <v>0</v>
      </c>
    </row>
    <row r="15" s="1" customFormat="1" ht="25" customHeight="1" spans="1:9">
      <c r="A15" s="5">
        <v>12</v>
      </c>
      <c r="B15" s="6" t="s">
        <v>33</v>
      </c>
      <c r="C15" s="5" t="s">
        <v>34</v>
      </c>
      <c r="D15" s="5" t="s">
        <v>10</v>
      </c>
      <c r="E15" s="5">
        <v>20</v>
      </c>
      <c r="F15" s="8">
        <v>0</v>
      </c>
      <c r="G15" s="8">
        <v>0</v>
      </c>
      <c r="H15" s="9">
        <v>0</v>
      </c>
      <c r="I15" s="9">
        <f t="shared" si="0"/>
        <v>0</v>
      </c>
    </row>
    <row r="16" s="1" customFormat="1" ht="25" customHeight="1" spans="1:9">
      <c r="A16" s="5">
        <v>13</v>
      </c>
      <c r="B16" s="6" t="s">
        <v>35</v>
      </c>
      <c r="C16" s="5" t="s">
        <v>36</v>
      </c>
      <c r="D16" s="5" t="s">
        <v>10</v>
      </c>
      <c r="E16" s="5">
        <v>8</v>
      </c>
      <c r="F16" s="8">
        <v>0</v>
      </c>
      <c r="G16" s="8">
        <v>0</v>
      </c>
      <c r="H16" s="9">
        <v>0</v>
      </c>
      <c r="I16" s="9">
        <f t="shared" si="0"/>
        <v>0</v>
      </c>
    </row>
    <row r="17" s="1" customFormat="1" ht="25" customHeight="1" spans="1:9">
      <c r="A17" s="5">
        <v>14</v>
      </c>
      <c r="B17" s="6" t="s">
        <v>37</v>
      </c>
      <c r="C17" s="5"/>
      <c r="D17" s="5" t="s">
        <v>38</v>
      </c>
      <c r="E17" s="5">
        <v>120</v>
      </c>
      <c r="F17" s="8">
        <v>0</v>
      </c>
      <c r="G17" s="8">
        <v>0</v>
      </c>
      <c r="H17" s="9">
        <v>0</v>
      </c>
      <c r="I17" s="9">
        <f t="shared" si="0"/>
        <v>0</v>
      </c>
    </row>
    <row r="18" s="1" customFormat="1" ht="25" customHeight="1" spans="1:9">
      <c r="A18" s="5">
        <v>15</v>
      </c>
      <c r="B18" s="6" t="s">
        <v>39</v>
      </c>
      <c r="C18" s="5"/>
      <c r="D18" s="5" t="s">
        <v>40</v>
      </c>
      <c r="E18" s="5">
        <v>648</v>
      </c>
      <c r="F18" s="13">
        <v>8</v>
      </c>
      <c r="G18" s="8">
        <v>5184</v>
      </c>
      <c r="H18" s="9">
        <v>726</v>
      </c>
      <c r="I18" s="9">
        <f t="shared" si="0"/>
        <v>5808</v>
      </c>
    </row>
    <row r="19" s="1" customFormat="1" ht="25" customHeight="1" spans="1:9">
      <c r="A19" s="5">
        <v>16</v>
      </c>
      <c r="B19" s="6" t="s">
        <v>41</v>
      </c>
      <c r="C19" s="5"/>
      <c r="D19" s="5" t="s">
        <v>22</v>
      </c>
      <c r="E19" s="5">
        <v>91</v>
      </c>
      <c r="F19" s="8">
        <v>200</v>
      </c>
      <c r="G19" s="8">
        <v>18200</v>
      </c>
      <c r="H19" s="9">
        <v>88</v>
      </c>
      <c r="I19" s="9">
        <f t="shared" si="0"/>
        <v>17600</v>
      </c>
    </row>
    <row r="20" s="1" customFormat="1" ht="25" customHeight="1" spans="1:9">
      <c r="A20" s="5">
        <v>17</v>
      </c>
      <c r="B20" s="6" t="s">
        <v>42</v>
      </c>
      <c r="C20" s="5" t="s">
        <v>43</v>
      </c>
      <c r="D20" s="5" t="s">
        <v>44</v>
      </c>
      <c r="E20" s="5">
        <v>14</v>
      </c>
      <c r="F20" s="8">
        <v>100</v>
      </c>
      <c r="G20" s="8">
        <v>1400</v>
      </c>
      <c r="H20" s="9">
        <v>15</v>
      </c>
      <c r="I20" s="9">
        <f t="shared" si="0"/>
        <v>1500</v>
      </c>
    </row>
    <row r="21" s="1" customFormat="1" ht="25" customHeight="1" spans="1:9">
      <c r="A21" s="5">
        <v>18</v>
      </c>
      <c r="B21" s="6" t="s">
        <v>45</v>
      </c>
      <c r="C21" s="5" t="s">
        <v>46</v>
      </c>
      <c r="D21" s="5" t="s">
        <v>44</v>
      </c>
      <c r="E21" s="5">
        <v>5</v>
      </c>
      <c r="F21" s="8">
        <v>100</v>
      </c>
      <c r="G21" s="8">
        <v>500</v>
      </c>
      <c r="H21" s="9">
        <v>5</v>
      </c>
      <c r="I21" s="9">
        <f t="shared" si="0"/>
        <v>500</v>
      </c>
    </row>
    <row r="22" s="1" customFormat="1" ht="25" customHeight="1" spans="1:9">
      <c r="A22" s="5">
        <v>19</v>
      </c>
      <c r="B22" s="6" t="s">
        <v>47</v>
      </c>
      <c r="C22" s="5" t="s">
        <v>48</v>
      </c>
      <c r="D22" s="5" t="s">
        <v>22</v>
      </c>
      <c r="E22" s="5">
        <v>38</v>
      </c>
      <c r="F22" s="8">
        <v>40</v>
      </c>
      <c r="G22" s="8">
        <v>1520</v>
      </c>
      <c r="H22" s="9">
        <v>32</v>
      </c>
      <c r="I22" s="9">
        <f t="shared" si="0"/>
        <v>1280</v>
      </c>
    </row>
    <row r="23" s="1" customFormat="1" ht="25" customHeight="1" spans="1:9">
      <c r="A23" s="5">
        <v>20</v>
      </c>
      <c r="B23" s="6" t="s">
        <v>49</v>
      </c>
      <c r="C23" s="5" t="s">
        <v>50</v>
      </c>
      <c r="D23" s="5" t="s">
        <v>22</v>
      </c>
      <c r="E23" s="5">
        <v>38</v>
      </c>
      <c r="F23" s="8">
        <v>0</v>
      </c>
      <c r="G23" s="8">
        <v>0</v>
      </c>
      <c r="H23" s="9"/>
      <c r="I23" s="9">
        <f t="shared" ref="I23:I35" si="1">H23*F23</f>
        <v>0</v>
      </c>
    </row>
    <row r="24" s="1" customFormat="1" ht="25" customHeight="1" spans="1:9">
      <c r="A24" s="5">
        <v>21</v>
      </c>
      <c r="B24" s="6" t="s">
        <v>51</v>
      </c>
      <c r="C24" s="5" t="s">
        <v>52</v>
      </c>
      <c r="D24" s="5" t="s">
        <v>31</v>
      </c>
      <c r="E24" s="5">
        <v>5000</v>
      </c>
      <c r="F24" s="8">
        <v>2</v>
      </c>
      <c r="G24" s="8">
        <v>10000</v>
      </c>
      <c r="H24" s="9">
        <v>4500</v>
      </c>
      <c r="I24" s="9">
        <f t="shared" si="1"/>
        <v>9000</v>
      </c>
    </row>
    <row r="25" s="1" customFormat="1" ht="25" customHeight="1" spans="1:9">
      <c r="A25" s="5">
        <v>22</v>
      </c>
      <c r="B25" s="6" t="s">
        <v>53</v>
      </c>
      <c r="C25" s="5"/>
      <c r="D25" s="5" t="s">
        <v>31</v>
      </c>
      <c r="E25" s="5">
        <v>0</v>
      </c>
      <c r="F25" s="8">
        <v>20</v>
      </c>
      <c r="G25" s="8">
        <v>0</v>
      </c>
      <c r="H25" s="9"/>
      <c r="I25" s="9">
        <f t="shared" si="1"/>
        <v>0</v>
      </c>
    </row>
    <row r="26" s="1" customFormat="1" ht="25" customHeight="1" spans="1:9">
      <c r="A26" s="5">
        <v>23</v>
      </c>
      <c r="B26" s="6" t="s">
        <v>53</v>
      </c>
      <c r="C26" s="5"/>
      <c r="D26" s="5" t="s">
        <v>31</v>
      </c>
      <c r="E26" s="5">
        <v>1800</v>
      </c>
      <c r="F26" s="8">
        <v>20</v>
      </c>
      <c r="G26" s="8">
        <v>36000</v>
      </c>
      <c r="H26" s="9">
        <v>1400</v>
      </c>
      <c r="I26" s="9">
        <f t="shared" si="1"/>
        <v>28000</v>
      </c>
    </row>
    <row r="27" s="1" customFormat="1" ht="25" customHeight="1" spans="1:9">
      <c r="A27" s="5">
        <v>24</v>
      </c>
      <c r="B27" s="6" t="s">
        <v>54</v>
      </c>
      <c r="C27" s="5"/>
      <c r="D27" s="5" t="s">
        <v>55</v>
      </c>
      <c r="E27" s="5">
        <v>1</v>
      </c>
      <c r="F27" s="8">
        <v>0</v>
      </c>
      <c r="G27" s="8">
        <v>0</v>
      </c>
      <c r="H27" s="9">
        <v>0</v>
      </c>
      <c r="I27" s="9">
        <f t="shared" si="1"/>
        <v>0</v>
      </c>
    </row>
    <row r="28" s="1" customFormat="1" ht="25" customHeight="1" spans="1:9">
      <c r="A28" s="5">
        <v>25</v>
      </c>
      <c r="B28" s="6" t="s">
        <v>56</v>
      </c>
      <c r="C28" s="5"/>
      <c r="D28" s="5" t="s">
        <v>55</v>
      </c>
      <c r="E28" s="5">
        <v>1</v>
      </c>
      <c r="F28" s="8">
        <v>2</v>
      </c>
      <c r="G28" s="8">
        <v>2</v>
      </c>
      <c r="H28" s="9">
        <v>5000</v>
      </c>
      <c r="I28" s="9">
        <f t="shared" si="1"/>
        <v>10000</v>
      </c>
    </row>
    <row r="29" s="1" customFormat="1" ht="25" customHeight="1" spans="1:9">
      <c r="A29" s="5">
        <v>26</v>
      </c>
      <c r="B29" s="6" t="s">
        <v>57</v>
      </c>
      <c r="C29" s="5"/>
      <c r="D29" s="5" t="s">
        <v>55</v>
      </c>
      <c r="E29" s="5">
        <v>1</v>
      </c>
      <c r="F29" s="8">
        <v>2</v>
      </c>
      <c r="G29" s="8">
        <v>2</v>
      </c>
      <c r="H29" s="9">
        <v>4180</v>
      </c>
      <c r="I29" s="9">
        <f t="shared" si="1"/>
        <v>8360</v>
      </c>
    </row>
    <row r="30" s="1" customFormat="1" ht="25" customHeight="1" spans="1:9">
      <c r="A30" s="5">
        <v>27</v>
      </c>
      <c r="B30" s="6" t="s">
        <v>58</v>
      </c>
      <c r="C30" s="5"/>
      <c r="D30" s="5" t="s">
        <v>59</v>
      </c>
      <c r="E30" s="5">
        <v>600</v>
      </c>
      <c r="F30" s="8">
        <v>0</v>
      </c>
      <c r="G30" s="8">
        <v>0</v>
      </c>
      <c r="H30" s="9">
        <v>0</v>
      </c>
      <c r="I30" s="9">
        <f t="shared" si="1"/>
        <v>0</v>
      </c>
    </row>
    <row r="31" s="1" customFormat="1" ht="25" customHeight="1" spans="1:9">
      <c r="A31" s="5">
        <v>28</v>
      </c>
      <c r="B31" s="6" t="s">
        <v>60</v>
      </c>
      <c r="C31" s="5"/>
      <c r="D31" s="5" t="s">
        <v>22</v>
      </c>
      <c r="E31" s="5">
        <v>1</v>
      </c>
      <c r="F31" s="8">
        <v>300</v>
      </c>
      <c r="G31" s="8">
        <v>300</v>
      </c>
      <c r="H31" s="9">
        <v>1</v>
      </c>
      <c r="I31" s="9">
        <f t="shared" si="1"/>
        <v>300</v>
      </c>
    </row>
    <row r="32" s="1" customFormat="1" ht="25" customHeight="1" spans="1:9">
      <c r="A32" s="5">
        <v>29</v>
      </c>
      <c r="B32" s="6" t="s">
        <v>61</v>
      </c>
      <c r="C32" s="5"/>
      <c r="D32" s="5" t="s">
        <v>22</v>
      </c>
      <c r="E32" s="5">
        <v>1</v>
      </c>
      <c r="F32" s="8">
        <v>800</v>
      </c>
      <c r="G32" s="8">
        <v>800</v>
      </c>
      <c r="H32" s="9">
        <v>1</v>
      </c>
      <c r="I32" s="9">
        <f t="shared" si="1"/>
        <v>800</v>
      </c>
    </row>
    <row r="33" s="1" customFormat="1" ht="25" customHeight="1" spans="1:9">
      <c r="A33" s="5">
        <v>30</v>
      </c>
      <c r="B33" s="6" t="s">
        <v>62</v>
      </c>
      <c r="C33" s="5"/>
      <c r="D33" s="5" t="s">
        <v>44</v>
      </c>
      <c r="E33" s="5">
        <v>2</v>
      </c>
      <c r="F33" s="8">
        <v>100</v>
      </c>
      <c r="G33" s="8">
        <v>200</v>
      </c>
      <c r="H33" s="9"/>
      <c r="I33" s="9">
        <f t="shared" si="1"/>
        <v>0</v>
      </c>
    </row>
    <row r="34" s="1" customFormat="1" ht="25.75" customHeight="1" spans="1:9">
      <c r="A34" s="5">
        <v>31</v>
      </c>
      <c r="B34" s="6" t="s">
        <v>63</v>
      </c>
      <c r="C34" s="5" t="s">
        <v>64</v>
      </c>
      <c r="D34" s="5" t="s">
        <v>22</v>
      </c>
      <c r="E34" s="5">
        <v>1</v>
      </c>
      <c r="F34" s="8">
        <v>0</v>
      </c>
      <c r="G34" s="8">
        <v>0</v>
      </c>
      <c r="H34" s="9">
        <v>0</v>
      </c>
      <c r="I34" s="9">
        <f t="shared" si="1"/>
        <v>0</v>
      </c>
    </row>
    <row r="35" s="1" customFormat="1" ht="25" customHeight="1" spans="1:13">
      <c r="A35" s="5"/>
      <c r="B35" s="14" t="s">
        <v>65</v>
      </c>
      <c r="C35" s="14"/>
      <c r="D35" s="14"/>
      <c r="E35" s="14"/>
      <c r="F35" s="14"/>
      <c r="G35" s="14">
        <f>SUM(G2:G34)</f>
        <v>143508</v>
      </c>
      <c r="H35" s="9"/>
      <c r="I35" s="9">
        <f>SUM(I2:I34)</f>
        <v>110433</v>
      </c>
      <c r="J35" s="9" t="s">
        <v>66</v>
      </c>
      <c r="K35" s="16">
        <v>3000</v>
      </c>
      <c r="L35" s="16" t="s">
        <v>65</v>
      </c>
      <c r="M35" s="16">
        <f>K35+I35</f>
        <v>113433</v>
      </c>
    </row>
    <row r="36" ht="22" customHeight="1" spans="10:16">
      <c r="J36" s="9" t="s">
        <v>67</v>
      </c>
      <c r="K36" s="9" t="s">
        <v>68</v>
      </c>
      <c r="L36" s="9"/>
      <c r="M36" s="9"/>
      <c r="N36" s="9"/>
      <c r="O36" s="17"/>
      <c r="P36" s="1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2022-03-11T04:54:00Z</dcterms:created>
  <dcterms:modified xsi:type="dcterms:W3CDTF">2022-03-25T05:55:00Z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A17AB588A12A44BC8E0F7230F73A0DD1</vt:lpwstr>
  </property>
</Properties>
</file>