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2" sheetId="2" r:id="rId1"/>
    <sheet name="Sheet3" sheetId="3" r:id="rId2"/>
  </sheets>
  <definedNames>
    <definedName name="_xlnm._FilterDatabase" localSheetId="0" hidden="1">Sheet2!$A$2:$H$54</definedName>
  </definedNames>
  <calcPr calcId="144525"/>
</workbook>
</file>

<file path=xl/sharedStrings.xml><?xml version="1.0" encoding="utf-8"?>
<sst xmlns="http://schemas.openxmlformats.org/spreadsheetml/2006/main" count="155" uniqueCount="73">
  <si>
    <t>抚州焊装项目报销</t>
  </si>
  <si>
    <t>购买日期</t>
  </si>
  <si>
    <t>名称</t>
  </si>
  <si>
    <t>单位</t>
  </si>
  <si>
    <t>数量</t>
  </si>
  <si>
    <t>单价（元）</t>
  </si>
  <si>
    <t>金额（元）</t>
  </si>
  <si>
    <t>使用项目</t>
  </si>
  <si>
    <t>备注</t>
  </si>
  <si>
    <t>租云梯</t>
  </si>
  <si>
    <t>天</t>
  </si>
  <si>
    <t>项目日常费用</t>
  </si>
  <si>
    <t>工地卸货</t>
  </si>
  <si>
    <t>电费</t>
  </si>
  <si>
    <t>电胶带</t>
  </si>
  <si>
    <t>卷</t>
  </si>
  <si>
    <t>辅材</t>
  </si>
  <si>
    <t>自攻丝</t>
  </si>
  <si>
    <t>袋</t>
  </si>
  <si>
    <t>扎带</t>
  </si>
  <si>
    <t>PVC管</t>
  </si>
  <si>
    <t>捆</t>
  </si>
  <si>
    <t>主材</t>
  </si>
  <si>
    <t>100米/捆</t>
  </si>
  <si>
    <t>39*19线槽</t>
  </si>
  <si>
    <t>根</t>
  </si>
  <si>
    <t>运费</t>
  </si>
  <si>
    <t>梯子</t>
  </si>
  <si>
    <t>项目福利补贴</t>
  </si>
  <si>
    <t>3.8米/条</t>
  </si>
  <si>
    <t>双面钜分</t>
  </si>
  <si>
    <t>工具袋</t>
  </si>
  <si>
    <t>工具腰袋</t>
  </si>
  <si>
    <t>十米穿管器</t>
  </si>
  <si>
    <t>十字批头</t>
  </si>
  <si>
    <t>25线管</t>
  </si>
  <si>
    <t>KBG 3.8米/条</t>
  </si>
  <si>
    <t>100横担</t>
  </si>
  <si>
    <t>25直接</t>
  </si>
  <si>
    <t>个</t>
  </si>
  <si>
    <t>膨胀管</t>
  </si>
  <si>
    <t>盒</t>
  </si>
  <si>
    <t>25软管</t>
  </si>
  <si>
    <t>25软管/金属软管</t>
  </si>
  <si>
    <t>头灯</t>
  </si>
  <si>
    <t>500扎带</t>
  </si>
  <si>
    <t>包</t>
  </si>
  <si>
    <t>明线盒</t>
  </si>
  <si>
    <t>只</t>
  </si>
  <si>
    <t>50线盒</t>
  </si>
  <si>
    <t>面板</t>
  </si>
  <si>
    <t>片</t>
  </si>
  <si>
    <t>25开孔器</t>
  </si>
  <si>
    <t>施工用品</t>
  </si>
  <si>
    <t>200扎带</t>
  </si>
  <si>
    <t>钻展丝35</t>
  </si>
  <si>
    <t>螺母</t>
  </si>
  <si>
    <t>斤</t>
  </si>
  <si>
    <t>100*100吊柜</t>
  </si>
  <si>
    <t>电工胶</t>
  </si>
  <si>
    <t>主材新增</t>
  </si>
  <si>
    <t>油费补贴</t>
  </si>
  <si>
    <t>合计  13389</t>
  </si>
  <si>
    <t>钻头</t>
  </si>
  <si>
    <t>公牛604排插</t>
  </si>
  <si>
    <t>车辆补贴</t>
  </si>
  <si>
    <t>车牌</t>
  </si>
  <si>
    <t>2.21日里程数</t>
  </si>
  <si>
    <t>3.15日里程数</t>
  </si>
  <si>
    <t>补贴金额</t>
  </si>
  <si>
    <t>车牌97W35</t>
  </si>
  <si>
    <t>车牌80972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</si>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</sst>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21" fillId="14" borderId="3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"/>
  <sheetViews>
    <sheetView tabSelected="1" topLeftCell="A21" workbookViewId="0">
      <selection activeCell="G55" sqref="G55"/>
    </sheetView>
  </sheetViews>
  <sheetFormatPr defaultColWidth="9" defaultRowHeight="13.5"/>
  <cols>
    <col min="1" max="8" width="13.125" style="2" customWidth="1"/>
    <col min="9" max="10" width="13.125" customWidth="1"/>
    <col min="13" max="13" width="13.5" customWidth="1"/>
    <col min="14" max="14" width="12.375" customWidth="1"/>
  </cols>
  <sheetData>
    <row r="1" s="1" customFormat="1" ht="27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2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7" t="s">
        <v>8</v>
      </c>
    </row>
    <row r="3" ht="15" customHeight="1" spans="1:8">
      <c r="A3" s="8">
        <v>44624</v>
      </c>
      <c r="B3" s="9" t="s">
        <v>9</v>
      </c>
      <c r="C3" s="9" t="s">
        <v>10</v>
      </c>
      <c r="D3" s="9">
        <v>3</v>
      </c>
      <c r="E3" s="9">
        <v>350</v>
      </c>
      <c r="F3" s="9">
        <v>1050</v>
      </c>
      <c r="G3" s="9"/>
      <c r="H3" s="9" t="s">
        <v>11</v>
      </c>
    </row>
    <row r="4" ht="15" customHeight="1" spans="1:8">
      <c r="A4" s="8">
        <v>44624</v>
      </c>
      <c r="B4" s="9" t="s">
        <v>12</v>
      </c>
      <c r="C4" s="9"/>
      <c r="D4" s="9"/>
      <c r="E4" s="9"/>
      <c r="F4" s="9">
        <v>200</v>
      </c>
      <c r="G4" s="9"/>
      <c r="H4" s="9" t="s">
        <v>11</v>
      </c>
    </row>
    <row r="5" ht="15" customHeight="1" spans="1:8">
      <c r="A5" s="8">
        <v>44630</v>
      </c>
      <c r="B5" s="9" t="s">
        <v>13</v>
      </c>
      <c r="C5" s="9" t="s">
        <v>10</v>
      </c>
      <c r="D5" s="9">
        <v>18</v>
      </c>
      <c r="E5" s="9"/>
      <c r="F5" s="9">
        <v>186</v>
      </c>
      <c r="G5" s="9"/>
      <c r="H5" s="9" t="s">
        <v>11</v>
      </c>
    </row>
    <row r="6" ht="15" customHeight="1" spans="1:8">
      <c r="A6" s="8">
        <v>44629</v>
      </c>
      <c r="B6" s="9" t="s">
        <v>14</v>
      </c>
      <c r="C6" s="9" t="s">
        <v>15</v>
      </c>
      <c r="D6" s="9">
        <v>4</v>
      </c>
      <c r="E6" s="9">
        <v>18</v>
      </c>
      <c r="F6" s="9">
        <v>72</v>
      </c>
      <c r="G6" s="9"/>
      <c r="H6" s="9" t="s">
        <v>16</v>
      </c>
    </row>
    <row r="7" ht="15" customHeight="1" spans="1:8">
      <c r="A7" s="8">
        <v>44629</v>
      </c>
      <c r="B7" s="9" t="s">
        <v>17</v>
      </c>
      <c r="C7" s="9" t="s">
        <v>18</v>
      </c>
      <c r="D7" s="9">
        <v>1</v>
      </c>
      <c r="E7" s="9">
        <v>22</v>
      </c>
      <c r="F7" s="9">
        <v>22</v>
      </c>
      <c r="G7" s="9"/>
      <c r="H7" s="9" t="s">
        <v>16</v>
      </c>
    </row>
    <row r="8" ht="15" customHeight="1" spans="1:8">
      <c r="A8" s="8">
        <v>44629</v>
      </c>
      <c r="B8" s="9" t="s">
        <v>19</v>
      </c>
      <c r="C8" s="9" t="s">
        <v>18</v>
      </c>
      <c r="D8" s="9">
        <v>4</v>
      </c>
      <c r="E8" s="9">
        <v>25</v>
      </c>
      <c r="F8" s="9">
        <v>100</v>
      </c>
      <c r="G8" s="9"/>
      <c r="H8" s="9" t="s">
        <v>16</v>
      </c>
    </row>
    <row r="9" ht="15" customHeight="1" spans="1:8">
      <c r="A9" s="8">
        <v>44629</v>
      </c>
      <c r="B9" s="9" t="s">
        <v>19</v>
      </c>
      <c r="C9" s="9" t="s">
        <v>18</v>
      </c>
      <c r="D9" s="9">
        <v>5</v>
      </c>
      <c r="E9" s="9">
        <v>15</v>
      </c>
      <c r="F9" s="9">
        <v>75</v>
      </c>
      <c r="G9" s="9"/>
      <c r="H9" s="9" t="s">
        <v>16</v>
      </c>
    </row>
    <row r="10" ht="15" customHeight="1" spans="1:9">
      <c r="A10" s="8">
        <v>44629</v>
      </c>
      <c r="B10" s="9" t="s">
        <v>20</v>
      </c>
      <c r="C10" s="9" t="s">
        <v>21</v>
      </c>
      <c r="D10" s="9">
        <v>3</v>
      </c>
      <c r="E10" s="9">
        <v>190</v>
      </c>
      <c r="F10" s="9">
        <v>570</v>
      </c>
      <c r="G10" s="9"/>
      <c r="H10" s="9" t="s">
        <v>22</v>
      </c>
      <c r="I10" t="s">
        <v>23</v>
      </c>
    </row>
    <row r="11" ht="15" customHeight="1" spans="1:9">
      <c r="A11" s="8">
        <v>44629</v>
      </c>
      <c r="B11" s="9" t="s">
        <v>24</v>
      </c>
      <c r="C11" s="9" t="s">
        <v>25</v>
      </c>
      <c r="D11" s="9">
        <v>30</v>
      </c>
      <c r="E11" s="9">
        <v>9</v>
      </c>
      <c r="F11" s="9">
        <v>270</v>
      </c>
      <c r="G11" s="9"/>
      <c r="H11" s="9" t="s">
        <v>22</v>
      </c>
      <c r="I11">
        <v>3.8</v>
      </c>
    </row>
    <row r="12" ht="15" customHeight="1" spans="1:8">
      <c r="A12" s="8">
        <v>44629</v>
      </c>
      <c r="B12" s="9" t="s">
        <v>26</v>
      </c>
      <c r="C12" s="9"/>
      <c r="D12" s="9"/>
      <c r="E12" s="9"/>
      <c r="F12" s="9">
        <v>100</v>
      </c>
      <c r="G12" s="9"/>
      <c r="H12" s="9" t="s">
        <v>22</v>
      </c>
    </row>
    <row r="13" ht="15" customHeight="1" spans="1:8">
      <c r="A13" s="8">
        <v>44628</v>
      </c>
      <c r="B13" s="9" t="s">
        <v>27</v>
      </c>
      <c r="C13" s="9" t="s">
        <v>10</v>
      </c>
      <c r="D13" s="9">
        <v>3</v>
      </c>
      <c r="E13" s="9">
        <v>150</v>
      </c>
      <c r="F13" s="9">
        <v>450</v>
      </c>
      <c r="G13" s="9"/>
      <c r="H13" s="9" t="s">
        <v>28</v>
      </c>
    </row>
    <row r="14" ht="15" customHeight="1" spans="1:9">
      <c r="A14" s="8">
        <v>44628</v>
      </c>
      <c r="B14" s="9" t="s">
        <v>24</v>
      </c>
      <c r="C14" s="9" t="s">
        <v>25</v>
      </c>
      <c r="D14" s="9">
        <v>80</v>
      </c>
      <c r="E14" s="9">
        <v>9</v>
      </c>
      <c r="F14" s="9">
        <v>720</v>
      </c>
      <c r="G14" s="9"/>
      <c r="H14" s="9" t="s">
        <v>22</v>
      </c>
      <c r="I14" t="s">
        <v>29</v>
      </c>
    </row>
    <row r="15" ht="15" customHeight="1" spans="1:8">
      <c r="A15" s="8">
        <v>44628</v>
      </c>
      <c r="B15" s="9" t="s">
        <v>26</v>
      </c>
      <c r="C15" s="9"/>
      <c r="D15" s="9"/>
      <c r="E15" s="9"/>
      <c r="F15" s="9">
        <v>80</v>
      </c>
      <c r="G15" s="9"/>
      <c r="H15" s="9" t="s">
        <v>22</v>
      </c>
    </row>
    <row r="16" ht="15" customHeight="1" spans="1:8">
      <c r="A16" s="8">
        <v>44619</v>
      </c>
      <c r="B16" s="9" t="s">
        <v>30</v>
      </c>
      <c r="C16" s="9"/>
      <c r="D16" s="9">
        <v>3</v>
      </c>
      <c r="E16" s="9">
        <v>45</v>
      </c>
      <c r="F16" s="9">
        <v>135</v>
      </c>
      <c r="G16" s="9"/>
      <c r="H16" s="9" t="s">
        <v>16</v>
      </c>
    </row>
    <row r="17" ht="15" customHeight="1" spans="1:8">
      <c r="A17" s="8">
        <v>44619</v>
      </c>
      <c r="B17" s="9" t="s">
        <v>31</v>
      </c>
      <c r="C17" s="9"/>
      <c r="D17" s="9">
        <v>9</v>
      </c>
      <c r="E17" s="9">
        <v>10</v>
      </c>
      <c r="F17" s="9">
        <v>90</v>
      </c>
      <c r="G17" s="9"/>
      <c r="H17" s="9" t="s">
        <v>16</v>
      </c>
    </row>
    <row r="18" ht="15" customHeight="1" spans="1:8">
      <c r="A18" s="8">
        <v>44619</v>
      </c>
      <c r="B18" s="9" t="s">
        <v>32</v>
      </c>
      <c r="C18" s="9"/>
      <c r="D18" s="9">
        <v>3</v>
      </c>
      <c r="E18" s="9">
        <v>10</v>
      </c>
      <c r="F18" s="9">
        <v>30</v>
      </c>
      <c r="G18" s="9"/>
      <c r="H18" s="9" t="s">
        <v>16</v>
      </c>
    </row>
    <row r="19" ht="15" customHeight="1" spans="1:8">
      <c r="A19" s="8">
        <v>44619</v>
      </c>
      <c r="B19" s="9" t="s">
        <v>33</v>
      </c>
      <c r="C19" s="9"/>
      <c r="D19" s="9">
        <v>4</v>
      </c>
      <c r="E19" s="9">
        <v>12</v>
      </c>
      <c r="F19" s="9">
        <v>48</v>
      </c>
      <c r="G19" s="9"/>
      <c r="H19" s="9" t="s">
        <v>16</v>
      </c>
    </row>
    <row r="20" ht="15" customHeight="1" spans="1:8">
      <c r="A20" s="8">
        <v>44619</v>
      </c>
      <c r="B20" s="9" t="s">
        <v>34</v>
      </c>
      <c r="C20" s="9"/>
      <c r="D20" s="9">
        <v>20</v>
      </c>
      <c r="E20" s="9">
        <v>5</v>
      </c>
      <c r="F20" s="9">
        <v>100</v>
      </c>
      <c r="G20" s="9"/>
      <c r="H20" s="9" t="s">
        <v>16</v>
      </c>
    </row>
    <row r="21" ht="15" customHeight="1" spans="1:9">
      <c r="A21" s="8">
        <v>44628</v>
      </c>
      <c r="B21" s="9" t="s">
        <v>35</v>
      </c>
      <c r="C21" s="9" t="s">
        <v>25</v>
      </c>
      <c r="D21" s="9">
        <v>85</v>
      </c>
      <c r="E21" s="9">
        <v>16</v>
      </c>
      <c r="F21" s="9">
        <v>1360</v>
      </c>
      <c r="G21" s="9"/>
      <c r="H21" s="9" t="s">
        <v>22</v>
      </c>
      <c r="I21" t="s">
        <v>36</v>
      </c>
    </row>
    <row r="22" ht="15" customHeight="1" spans="1:8">
      <c r="A22" s="8">
        <v>44628</v>
      </c>
      <c r="B22" s="9" t="s">
        <v>37</v>
      </c>
      <c r="C22" s="9" t="s">
        <v>25</v>
      </c>
      <c r="D22" s="9">
        <v>100</v>
      </c>
      <c r="E22" s="9">
        <v>1.5</v>
      </c>
      <c r="F22" s="9">
        <v>150</v>
      </c>
      <c r="G22" s="9"/>
      <c r="H22" s="9" t="s">
        <v>16</v>
      </c>
    </row>
    <row r="23" ht="15" customHeight="1" spans="1:8">
      <c r="A23" s="8">
        <v>44628</v>
      </c>
      <c r="B23" s="9" t="s">
        <v>38</v>
      </c>
      <c r="C23" s="9" t="s">
        <v>39</v>
      </c>
      <c r="D23" s="9">
        <v>110</v>
      </c>
      <c r="E23" s="9">
        <v>0.3</v>
      </c>
      <c r="F23" s="9">
        <v>33</v>
      </c>
      <c r="G23" s="9"/>
      <c r="H23" s="9" t="s">
        <v>16</v>
      </c>
    </row>
    <row r="24" ht="15" customHeight="1" spans="1:8">
      <c r="A24" s="8">
        <v>44628</v>
      </c>
      <c r="B24" s="9" t="s">
        <v>40</v>
      </c>
      <c r="C24" s="9" t="s">
        <v>41</v>
      </c>
      <c r="D24" s="9">
        <v>1</v>
      </c>
      <c r="E24" s="9">
        <v>7</v>
      </c>
      <c r="F24" s="9">
        <v>7</v>
      </c>
      <c r="G24" s="9"/>
      <c r="H24" s="9" t="s">
        <v>16</v>
      </c>
    </row>
    <row r="25" ht="15" customHeight="1" spans="1:8">
      <c r="A25" s="8">
        <v>44628</v>
      </c>
      <c r="B25" s="9" t="s">
        <v>42</v>
      </c>
      <c r="C25" s="9" t="s">
        <v>15</v>
      </c>
      <c r="D25" s="9">
        <v>1</v>
      </c>
      <c r="E25" s="9">
        <v>20</v>
      </c>
      <c r="F25" s="9">
        <v>20</v>
      </c>
      <c r="G25" s="9"/>
      <c r="H25" s="9" t="s">
        <v>16</v>
      </c>
    </row>
    <row r="26" ht="15" customHeight="1" spans="1:8">
      <c r="A26" s="8">
        <v>44628</v>
      </c>
      <c r="B26" s="9" t="s">
        <v>26</v>
      </c>
      <c r="C26" s="9"/>
      <c r="D26" s="9"/>
      <c r="E26" s="9"/>
      <c r="F26" s="9">
        <v>100</v>
      </c>
      <c r="G26" s="9"/>
      <c r="H26" s="9" t="s">
        <v>16</v>
      </c>
    </row>
    <row r="27" ht="15" customHeight="1" spans="1:8">
      <c r="A27" s="8">
        <v>44625</v>
      </c>
      <c r="B27" s="9" t="s">
        <v>43</v>
      </c>
      <c r="C27" s="9" t="s">
        <v>15</v>
      </c>
      <c r="D27" s="9">
        <v>5</v>
      </c>
      <c r="E27" s="9">
        <v>20</v>
      </c>
      <c r="F27" s="9">
        <v>100</v>
      </c>
      <c r="G27" s="9"/>
      <c r="H27" s="9" t="s">
        <v>16</v>
      </c>
    </row>
    <row r="28" ht="15" customHeight="1" spans="1:8">
      <c r="A28" s="8">
        <v>44626</v>
      </c>
      <c r="B28" s="9" t="s">
        <v>38</v>
      </c>
      <c r="C28" s="9" t="s">
        <v>39</v>
      </c>
      <c r="D28" s="9">
        <v>100</v>
      </c>
      <c r="E28" s="9">
        <v>0.3</v>
      </c>
      <c r="F28" s="9">
        <v>30</v>
      </c>
      <c r="G28" s="9"/>
      <c r="H28" s="9" t="s">
        <v>16</v>
      </c>
    </row>
    <row r="29" ht="15" customHeight="1" spans="1:8">
      <c r="A29" s="8">
        <v>44626</v>
      </c>
      <c r="B29" s="9" t="s">
        <v>44</v>
      </c>
      <c r="C29" s="9" t="s">
        <v>39</v>
      </c>
      <c r="D29" s="9">
        <v>3</v>
      </c>
      <c r="E29" s="9">
        <v>15</v>
      </c>
      <c r="F29" s="9">
        <v>45</v>
      </c>
      <c r="G29" s="9"/>
      <c r="H29" s="9" t="s">
        <v>16</v>
      </c>
    </row>
    <row r="30" ht="15" customHeight="1" spans="1:8">
      <c r="A30" s="8">
        <v>44626</v>
      </c>
      <c r="B30" s="9" t="s">
        <v>45</v>
      </c>
      <c r="C30" s="9" t="s">
        <v>46</v>
      </c>
      <c r="D30" s="9">
        <v>2</v>
      </c>
      <c r="E30" s="9">
        <v>26</v>
      </c>
      <c r="F30" s="9">
        <v>52</v>
      </c>
      <c r="G30" s="9"/>
      <c r="H30" s="9" t="s">
        <v>16</v>
      </c>
    </row>
    <row r="31" ht="15" customHeight="1" spans="1:8">
      <c r="A31" s="8">
        <v>44626</v>
      </c>
      <c r="B31" s="9" t="s">
        <v>47</v>
      </c>
      <c r="C31" s="9" t="s">
        <v>48</v>
      </c>
      <c r="D31" s="9">
        <v>100</v>
      </c>
      <c r="E31" s="9">
        <v>1</v>
      </c>
      <c r="F31" s="9">
        <v>100</v>
      </c>
      <c r="G31" s="9"/>
      <c r="H31" s="9" t="s">
        <v>16</v>
      </c>
    </row>
    <row r="32" ht="15" customHeight="1" spans="1:8">
      <c r="A32" s="8">
        <v>44626</v>
      </c>
      <c r="B32" s="9" t="s">
        <v>49</v>
      </c>
      <c r="C32" s="9" t="s">
        <v>48</v>
      </c>
      <c r="D32" s="9">
        <v>50</v>
      </c>
      <c r="E32" s="9">
        <v>0.8</v>
      </c>
      <c r="F32" s="9">
        <v>40</v>
      </c>
      <c r="G32" s="9"/>
      <c r="H32" s="9" t="s">
        <v>16</v>
      </c>
    </row>
    <row r="33" ht="15" customHeight="1" spans="1:8">
      <c r="A33" s="8">
        <v>44626</v>
      </c>
      <c r="B33" s="9" t="s">
        <v>50</v>
      </c>
      <c r="C33" s="9" t="s">
        <v>51</v>
      </c>
      <c r="D33" s="9">
        <v>50</v>
      </c>
      <c r="E33" s="9">
        <v>0.2</v>
      </c>
      <c r="F33" s="9">
        <v>10</v>
      </c>
      <c r="G33" s="9"/>
      <c r="H33" s="9" t="s">
        <v>16</v>
      </c>
    </row>
    <row r="34" ht="15" customHeight="1" spans="1:8">
      <c r="A34" s="8">
        <v>44626</v>
      </c>
      <c r="B34" s="10" t="s">
        <v>52</v>
      </c>
      <c r="C34" s="9" t="s">
        <v>39</v>
      </c>
      <c r="D34" s="9">
        <v>20</v>
      </c>
      <c r="E34" s="9">
        <v>12</v>
      </c>
      <c r="F34" s="9">
        <f>D34*E34</f>
        <v>240</v>
      </c>
      <c r="G34" s="9"/>
      <c r="H34" s="9" t="s">
        <v>53</v>
      </c>
    </row>
    <row r="35" ht="15" customHeight="1" spans="1:8">
      <c r="A35" s="8">
        <v>44626</v>
      </c>
      <c r="B35" s="9" t="s">
        <v>54</v>
      </c>
      <c r="C35" s="9" t="s">
        <v>46</v>
      </c>
      <c r="D35" s="9">
        <v>5</v>
      </c>
      <c r="E35" s="9">
        <v>10</v>
      </c>
      <c r="F35" s="9">
        <v>50</v>
      </c>
      <c r="G35" s="9"/>
      <c r="H35" s="9" t="s">
        <v>16</v>
      </c>
    </row>
    <row r="36" ht="15" customHeight="1" spans="1:8">
      <c r="A36" s="8">
        <v>44620</v>
      </c>
      <c r="B36" s="9" t="s">
        <v>55</v>
      </c>
      <c r="C36" s="9" t="s">
        <v>41</v>
      </c>
      <c r="D36" s="9">
        <v>2</v>
      </c>
      <c r="E36" s="9">
        <v>30</v>
      </c>
      <c r="F36" s="9">
        <v>60</v>
      </c>
      <c r="G36" s="9"/>
      <c r="H36" s="9" t="s">
        <v>16</v>
      </c>
    </row>
    <row r="37" ht="15" customHeight="1" spans="1:8">
      <c r="A37" s="8">
        <v>44620</v>
      </c>
      <c r="B37" s="9" t="s">
        <v>17</v>
      </c>
      <c r="C37" s="9" t="s">
        <v>41</v>
      </c>
      <c r="D37" s="9">
        <v>1</v>
      </c>
      <c r="E37" s="9">
        <v>7</v>
      </c>
      <c r="F37" s="9">
        <v>7</v>
      </c>
      <c r="G37" s="9"/>
      <c r="H37" s="9" t="s">
        <v>16</v>
      </c>
    </row>
    <row r="38" ht="15" customHeight="1" spans="1:14">
      <c r="A38" s="8">
        <v>44621</v>
      </c>
      <c r="B38" s="9" t="s">
        <v>56</v>
      </c>
      <c r="C38" s="9" t="s">
        <v>57</v>
      </c>
      <c r="D38" s="9">
        <v>10</v>
      </c>
      <c r="E38" s="9">
        <v>4.5</v>
      </c>
      <c r="F38" s="11">
        <v>45</v>
      </c>
      <c r="G38" s="9"/>
      <c r="H38" s="9" t="s">
        <v>16</v>
      </c>
      <c r="M38" s="13" t="s">
        <v>16</v>
      </c>
      <c r="N38" s="13">
        <v>2037</v>
      </c>
    </row>
    <row r="39" ht="15" customHeight="1" spans="1:14">
      <c r="A39" s="8">
        <v>44621</v>
      </c>
      <c r="B39" s="9" t="s">
        <v>58</v>
      </c>
      <c r="C39" s="9" t="s">
        <v>48</v>
      </c>
      <c r="D39" s="9">
        <v>90</v>
      </c>
      <c r="E39" s="9">
        <v>2.5</v>
      </c>
      <c r="F39" s="9">
        <v>225</v>
      </c>
      <c r="G39" s="9"/>
      <c r="H39" s="9" t="s">
        <v>16</v>
      </c>
      <c r="M39" s="13" t="s">
        <v>53</v>
      </c>
      <c r="N39" s="14">
        <v>440</v>
      </c>
    </row>
    <row r="40" ht="15" customHeight="1" spans="1:14">
      <c r="A40" s="8">
        <v>44621</v>
      </c>
      <c r="B40" s="9" t="s">
        <v>42</v>
      </c>
      <c r="C40" s="9" t="s">
        <v>15</v>
      </c>
      <c r="D40" s="9">
        <v>5</v>
      </c>
      <c r="E40" s="9">
        <v>20</v>
      </c>
      <c r="F40" s="9">
        <v>100</v>
      </c>
      <c r="G40" s="9"/>
      <c r="H40" s="9" t="s">
        <v>16</v>
      </c>
      <c r="M40" s="13" t="s">
        <v>28</v>
      </c>
      <c r="N40" s="13">
        <v>450</v>
      </c>
    </row>
    <row r="41" ht="15" customHeight="1" spans="1:14">
      <c r="A41" s="8">
        <v>44618</v>
      </c>
      <c r="B41" s="9" t="s">
        <v>35</v>
      </c>
      <c r="C41" s="9" t="s">
        <v>25</v>
      </c>
      <c r="D41" s="9">
        <v>56</v>
      </c>
      <c r="E41" s="9">
        <v>16</v>
      </c>
      <c r="F41" s="9">
        <v>896</v>
      </c>
      <c r="G41" s="9"/>
      <c r="H41" s="9" t="s">
        <v>22</v>
      </c>
      <c r="I41" t="s">
        <v>36</v>
      </c>
      <c r="M41" s="13" t="s">
        <v>11</v>
      </c>
      <c r="N41" s="13">
        <f>1436</f>
        <v>1436</v>
      </c>
    </row>
    <row r="42" ht="15" customHeight="1" spans="1:14">
      <c r="A42" s="8">
        <v>44618</v>
      </c>
      <c r="B42" s="9" t="s">
        <v>38</v>
      </c>
      <c r="C42" s="9" t="s">
        <v>48</v>
      </c>
      <c r="D42" s="9">
        <v>100</v>
      </c>
      <c r="E42" s="9">
        <v>1.3</v>
      </c>
      <c r="F42" s="9">
        <v>30</v>
      </c>
      <c r="G42" s="9"/>
      <c r="H42" s="9" t="s">
        <v>16</v>
      </c>
      <c r="M42" s="13" t="s">
        <v>22</v>
      </c>
      <c r="N42" s="13">
        <v>3996</v>
      </c>
    </row>
    <row r="43" ht="15" customHeight="1" spans="1:14">
      <c r="A43" s="8">
        <v>44624</v>
      </c>
      <c r="B43" s="9" t="s">
        <v>59</v>
      </c>
      <c r="C43" s="9" t="s">
        <v>15</v>
      </c>
      <c r="D43" s="9">
        <v>20</v>
      </c>
      <c r="E43" s="9">
        <v>1.8</v>
      </c>
      <c r="F43" s="9">
        <v>36</v>
      </c>
      <c r="G43" s="9"/>
      <c r="H43" s="9" t="s">
        <v>16</v>
      </c>
      <c r="M43" s="13" t="s">
        <v>60</v>
      </c>
      <c r="N43" s="13">
        <v>860</v>
      </c>
    </row>
    <row r="44" ht="15" customHeight="1" spans="1:14">
      <c r="A44" s="8">
        <v>44624</v>
      </c>
      <c r="B44" s="9" t="s">
        <v>45</v>
      </c>
      <c r="C44" s="9" t="s">
        <v>46</v>
      </c>
      <c r="D44" s="9">
        <v>5</v>
      </c>
      <c r="E44" s="9">
        <v>25</v>
      </c>
      <c r="F44" s="9">
        <v>125</v>
      </c>
      <c r="G44" s="9"/>
      <c r="H44" s="9" t="s">
        <v>16</v>
      </c>
      <c r="M44" s="13" t="s">
        <v>61</v>
      </c>
      <c r="N44" s="13">
        <v>4610</v>
      </c>
    </row>
    <row r="45" ht="15" customHeight="1" spans="1:14">
      <c r="A45" s="8">
        <v>44624</v>
      </c>
      <c r="B45" s="10" t="s">
        <v>52</v>
      </c>
      <c r="C45" s="9" t="s">
        <v>39</v>
      </c>
      <c r="D45" s="9">
        <v>10</v>
      </c>
      <c r="E45" s="9">
        <v>12</v>
      </c>
      <c r="F45" s="9">
        <v>120</v>
      </c>
      <c r="G45" s="9"/>
      <c r="H45" s="9" t="s">
        <v>53</v>
      </c>
      <c r="N45" t="s">
        <v>62</v>
      </c>
    </row>
    <row r="46" ht="15" customHeight="1" spans="1:8">
      <c r="A46" s="8">
        <v>44624</v>
      </c>
      <c r="B46" s="10" t="s">
        <v>63</v>
      </c>
      <c r="C46" s="9" t="s">
        <v>39</v>
      </c>
      <c r="D46" s="9">
        <v>20</v>
      </c>
      <c r="E46" s="9">
        <v>4</v>
      </c>
      <c r="F46" s="9">
        <v>80</v>
      </c>
      <c r="G46" s="9"/>
      <c r="H46" s="9" t="s">
        <v>53</v>
      </c>
    </row>
    <row r="47" ht="15" customHeight="1" spans="1:8">
      <c r="A47" s="8">
        <v>44630</v>
      </c>
      <c r="B47" s="9" t="s">
        <v>64</v>
      </c>
      <c r="C47" s="9" t="s">
        <v>39</v>
      </c>
      <c r="D47" s="9">
        <v>20</v>
      </c>
      <c r="E47" s="9">
        <v>43</v>
      </c>
      <c r="F47" s="9">
        <v>860</v>
      </c>
      <c r="G47" s="9"/>
      <c r="H47" s="9" t="s">
        <v>60</v>
      </c>
    </row>
    <row r="48" ht="15" customHeight="1" spans="1:1">
      <c r="A48" s="12"/>
    </row>
    <row r="49" ht="15" customHeight="1" spans="1:1">
      <c r="A49" s="12"/>
    </row>
    <row r="50" spans="1:1">
      <c r="A50" s="2" t="s">
        <v>65</v>
      </c>
    </row>
    <row r="51" spans="1:4">
      <c r="A51" s="9" t="s">
        <v>66</v>
      </c>
      <c r="B51" s="9" t="s">
        <v>67</v>
      </c>
      <c r="C51" s="9" t="s">
        <v>68</v>
      </c>
      <c r="D51" s="9" t="s">
        <v>69</v>
      </c>
    </row>
    <row r="52" spans="1:4">
      <c r="A52" s="9" t="s">
        <v>70</v>
      </c>
      <c r="B52" s="9">
        <v>167026</v>
      </c>
      <c r="C52" s="9">
        <v>169413</v>
      </c>
      <c r="D52" s="9">
        <f>(C52-B52)*1.2</f>
        <v>2864.4</v>
      </c>
    </row>
    <row r="53" spans="1:4">
      <c r="A53" s="9" t="s">
        <v>71</v>
      </c>
      <c r="B53" s="9">
        <v>80972</v>
      </c>
      <c r="C53" s="9">
        <v>82430</v>
      </c>
      <c r="D53" s="9">
        <f>(C53-B53)*1.2</f>
        <v>1749.6</v>
      </c>
    </row>
    <row r="54" spans="3:4">
      <c r="C54" s="2" t="s">
        <v>72</v>
      </c>
      <c r="D54" s="2">
        <f>SUM(D52:D53)</f>
        <v>4614</v>
      </c>
    </row>
  </sheetData>
  <autoFilter ref="A2:H54">
    <extLst/>
  </autoFilter>
  <mergeCells count="2">
    <mergeCell ref="A1:H1"/>
    <mergeCell ref="A50:D5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2022-03-03T13:11:00Z</dcterms:created>
  <dcterms:modified xsi:type="dcterms:W3CDTF">2022-03-28T10:02:36Z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FF09FFE26123497591E145EE2E380ABE</vt:lpwstr>
  </property>
  <property fmtid="{D5CDD505-2E9C-101B-9397-08002B2CF9AE}" pid="3" name="KSOProductBuildVer">
    <vt:lpwstr>2052-11.1.0.11365</vt:lpwstr>
  </property>
</Properties>
</file>