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<sst xmlns="http://schemas.openxmlformats.org/spreadsheetml/2006/main" count="116" uniqueCount="68">
  <si>
    <t>编号</t>
  </si>
  <si>
    <t>名称</t>
  </si>
  <si>
    <t>品牌</t>
  </si>
  <si>
    <t>单位</t>
  </si>
  <si>
    <t>数量</t>
  </si>
  <si>
    <t>单价</t>
  </si>
  <si>
    <t>金额</t>
  </si>
  <si>
    <t>50%实际工程数量</t>
  </si>
  <si>
    <t>结算金额</t>
  </si>
  <si>
    <t>100%实际工程数量</t>
  </si>
  <si>
    <t>合计工程量</t>
  </si>
  <si>
    <t>合计金额</t>
  </si>
  <si>
    <t>底盒面板</t>
  </si>
  <si>
    <t>D-LINK</t>
  </si>
  <si>
    <t>个</t>
  </si>
  <si>
    <t>底盒</t>
  </si>
  <si>
    <t>国标</t>
  </si>
  <si>
    <t>网络模块</t>
  </si>
  <si>
    <t>网络水晶头</t>
  </si>
  <si>
    <t>屏蔽线</t>
  </si>
  <si>
    <t>秋叶原</t>
  </si>
  <si>
    <t>根</t>
  </si>
  <si>
    <t>网线</t>
  </si>
  <si>
    <t>箱</t>
  </si>
  <si>
    <t>配线架</t>
  </si>
  <si>
    <t>配线架模块</t>
  </si>
  <si>
    <t>机柜PDU</t>
  </si>
  <si>
    <t>大唐</t>
  </si>
  <si>
    <t>无线AP</t>
  </si>
  <si>
    <t>华三</t>
  </si>
  <si>
    <t>理线架</t>
  </si>
  <si>
    <t>光纤接续单元盒</t>
  </si>
  <si>
    <t>日海</t>
  </si>
  <si>
    <t>网络机柜</t>
  </si>
  <si>
    <t>图腾</t>
  </si>
  <si>
    <t>台</t>
  </si>
  <si>
    <t>光纤</t>
  </si>
  <si>
    <t>烽火</t>
  </si>
  <si>
    <t>米</t>
  </si>
  <si>
    <t>桥架</t>
  </si>
  <si>
    <t>亚明</t>
  </si>
  <si>
    <t>镀锌管</t>
  </si>
  <si>
    <t>六类屏蔽网线</t>
  </si>
  <si>
    <t>光纤熔接</t>
  </si>
  <si>
    <t>人工</t>
  </si>
  <si>
    <t>芯</t>
  </si>
  <si>
    <t>网络布线人工</t>
  </si>
  <si>
    <t>AP安装人工</t>
  </si>
  <si>
    <t>光纤布线人工</t>
  </si>
  <si>
    <t>精密配电柜</t>
  </si>
  <si>
    <t>华为</t>
  </si>
  <si>
    <t>架</t>
  </si>
  <si>
    <t>UPS系统</t>
  </si>
  <si>
    <t>套</t>
  </si>
  <si>
    <t>蓄电池</t>
  </si>
  <si>
    <t>理士</t>
  </si>
  <si>
    <t>只</t>
  </si>
  <si>
    <t>机柜系统</t>
  </si>
  <si>
    <t>行级精密空调制冷系统</t>
  </si>
  <si>
    <t>冷通道系统</t>
  </si>
  <si>
    <t>动力源环境监控</t>
  </si>
  <si>
    <t>IDM机房配套线束及安装交付</t>
  </si>
  <si>
    <t>项</t>
  </si>
  <si>
    <t>机房基础装修</t>
  </si>
  <si>
    <t>机房基础配电</t>
  </si>
  <si>
    <t>消防报警系统</t>
  </si>
  <si>
    <t>辅材+房租+项目管理费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</si>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</sst>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N30" sqref="N30"/>
    </sheetView>
  </sheetViews>
  <sheetFormatPr defaultColWidth="9" defaultRowHeight="13.5"/>
  <cols>
    <col min="1" max="1" width="9" style="1"/>
    <col min="2" max="2" width="11.375" style="1" customWidth="1"/>
    <col min="3" max="3" width="5.875" style="1" customWidth="1"/>
    <col min="4" max="7" width="9" style="1"/>
    <col min="8" max="8" width="8.5" style="2" customWidth="1"/>
    <col min="9" max="9" width="8.125" style="2" customWidth="1"/>
    <col min="10" max="10" width="9" style="2" customWidth="1"/>
    <col min="11" max="11" width="9" style="2"/>
    <col min="12" max="12" width="10.875" style="2" customWidth="1"/>
    <col min="13" max="13" width="9" style="2"/>
    <col min="14" max="16384" width="9" style="1"/>
  </cols>
  <sheetData>
    <row r="1" ht="36" customHeight="1" spans="1:1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21" t="s">
        <v>8</v>
      </c>
      <c r="J1" s="6" t="s">
        <v>9</v>
      </c>
      <c r="K1" s="21" t="s">
        <v>8</v>
      </c>
      <c r="L1" s="11" t="s">
        <v>10</v>
      </c>
      <c r="M1" s="11" t="s">
        <v>11</v>
      </c>
    </row>
    <row r="2" ht="25" customHeight="1" spans="1:13">
      <c r="A2" s="7">
        <v>1</v>
      </c>
      <c r="B2" s="8" t="s">
        <v>12</v>
      </c>
      <c r="C2" s="9" t="s">
        <v>13</v>
      </c>
      <c r="D2" s="9" t="s">
        <v>14</v>
      </c>
      <c r="E2" s="9">
        <v>100</v>
      </c>
      <c r="F2" s="10">
        <v>0</v>
      </c>
      <c r="G2" s="10">
        <v>0</v>
      </c>
      <c r="H2" s="11"/>
      <c r="I2" s="11">
        <f>H2*F2</f>
        <v>0</v>
      </c>
      <c r="J2" s="11"/>
      <c r="K2" s="11">
        <f t="shared" ref="K2:K37" si="0">J2*F2</f>
        <v>0</v>
      </c>
      <c r="L2" s="11"/>
      <c r="M2" s="11">
        <f t="shared" ref="M2:M37" si="1">I2+K2</f>
        <v>0</v>
      </c>
    </row>
    <row r="3" ht="25" customHeight="1" spans="1:13">
      <c r="A3" s="7">
        <v>2</v>
      </c>
      <c r="B3" s="8" t="s">
        <v>15</v>
      </c>
      <c r="C3" s="9" t="s">
        <v>16</v>
      </c>
      <c r="D3" s="9" t="s">
        <v>14</v>
      </c>
      <c r="E3" s="9">
        <v>100</v>
      </c>
      <c r="F3" s="10">
        <v>0</v>
      </c>
      <c r="G3" s="10">
        <v>0</v>
      </c>
      <c r="H3" s="11"/>
      <c r="I3" s="11">
        <f t="shared" ref="I2:I37" si="2">H3*F3</f>
        <v>0</v>
      </c>
      <c r="J3" s="11"/>
      <c r="K3" s="11">
        <f t="shared" si="0"/>
        <v>0</v>
      </c>
      <c r="L3" s="11"/>
      <c r="M3" s="11">
        <f t="shared" si="1"/>
        <v>0</v>
      </c>
    </row>
    <row r="4" ht="25" customHeight="1" spans="1:13">
      <c r="A4" s="7">
        <v>2</v>
      </c>
      <c r="B4" s="8" t="s">
        <v>17</v>
      </c>
      <c r="C4" s="9" t="s">
        <v>13</v>
      </c>
      <c r="D4" s="9" t="s">
        <v>14</v>
      </c>
      <c r="E4" s="9">
        <v>300</v>
      </c>
      <c r="F4" s="10">
        <v>3</v>
      </c>
      <c r="G4" s="10">
        <v>900</v>
      </c>
      <c r="H4" s="11"/>
      <c r="I4" s="11">
        <f t="shared" si="2"/>
        <v>0</v>
      </c>
      <c r="J4" s="11"/>
      <c r="K4" s="11">
        <f t="shared" si="0"/>
        <v>0</v>
      </c>
      <c r="L4" s="11"/>
      <c r="M4" s="11">
        <f t="shared" si="1"/>
        <v>0</v>
      </c>
    </row>
    <row r="5" ht="25" customHeight="1" spans="1:13">
      <c r="A5" s="7">
        <v>3</v>
      </c>
      <c r="B5" s="8" t="s">
        <v>18</v>
      </c>
      <c r="C5" s="9" t="s">
        <v>13</v>
      </c>
      <c r="D5" s="9" t="s">
        <v>14</v>
      </c>
      <c r="E5" s="9">
        <v>200</v>
      </c>
      <c r="F5" s="10">
        <v>0</v>
      </c>
      <c r="G5" s="10">
        <v>0</v>
      </c>
      <c r="H5" s="11"/>
      <c r="I5" s="11">
        <f t="shared" si="2"/>
        <v>0</v>
      </c>
      <c r="J5" s="11"/>
      <c r="K5" s="11">
        <f t="shared" si="0"/>
        <v>0</v>
      </c>
      <c r="L5" s="11"/>
      <c r="M5" s="11">
        <f t="shared" si="1"/>
        <v>0</v>
      </c>
    </row>
    <row r="6" ht="25" customHeight="1" spans="1:13">
      <c r="A6" s="7">
        <v>5</v>
      </c>
      <c r="B6" s="8" t="s">
        <v>19</v>
      </c>
      <c r="C6" s="9" t="s">
        <v>20</v>
      </c>
      <c r="D6" s="9" t="s">
        <v>21</v>
      </c>
      <c r="E6" s="9">
        <v>330</v>
      </c>
      <c r="F6" s="10">
        <v>0</v>
      </c>
      <c r="G6" s="10">
        <v>0</v>
      </c>
      <c r="H6" s="11"/>
      <c r="I6" s="11">
        <f t="shared" si="2"/>
        <v>0</v>
      </c>
      <c r="J6" s="11"/>
      <c r="K6" s="11">
        <f t="shared" si="0"/>
        <v>0</v>
      </c>
      <c r="L6" s="11"/>
      <c r="M6" s="11">
        <f t="shared" si="1"/>
        <v>0</v>
      </c>
    </row>
    <row r="7" ht="25" customHeight="1" spans="1:13">
      <c r="A7" s="7">
        <v>6</v>
      </c>
      <c r="B7" s="8" t="s">
        <v>22</v>
      </c>
      <c r="C7" s="9" t="s">
        <v>13</v>
      </c>
      <c r="D7" s="9" t="s">
        <v>23</v>
      </c>
      <c r="E7" s="9">
        <v>140</v>
      </c>
      <c r="F7" s="10">
        <v>0</v>
      </c>
      <c r="G7" s="10">
        <v>0</v>
      </c>
      <c r="H7" s="11"/>
      <c r="I7" s="11">
        <f t="shared" si="2"/>
        <v>0</v>
      </c>
      <c r="J7" s="11"/>
      <c r="K7" s="11">
        <f t="shared" si="0"/>
        <v>0</v>
      </c>
      <c r="L7" s="11"/>
      <c r="M7" s="11">
        <f t="shared" si="1"/>
        <v>0</v>
      </c>
    </row>
    <row r="8" ht="25" customHeight="1" spans="1:13">
      <c r="A8" s="7">
        <v>7</v>
      </c>
      <c r="B8" s="8" t="s">
        <v>22</v>
      </c>
      <c r="C8" s="9" t="s">
        <v>13</v>
      </c>
      <c r="D8" s="9" t="s">
        <v>23</v>
      </c>
      <c r="E8" s="9">
        <v>10</v>
      </c>
      <c r="F8" s="10">
        <v>0</v>
      </c>
      <c r="G8" s="10">
        <v>0</v>
      </c>
      <c r="H8" s="11"/>
      <c r="I8" s="11">
        <f t="shared" si="2"/>
        <v>0</v>
      </c>
      <c r="J8" s="11"/>
      <c r="K8" s="11">
        <f t="shared" si="0"/>
        <v>0</v>
      </c>
      <c r="L8" s="11"/>
      <c r="M8" s="11">
        <f t="shared" si="1"/>
        <v>0</v>
      </c>
    </row>
    <row r="9" ht="25" customHeight="1" spans="1:13">
      <c r="A9" s="7">
        <v>8</v>
      </c>
      <c r="B9" s="8" t="s">
        <v>24</v>
      </c>
      <c r="C9" s="9" t="s">
        <v>13</v>
      </c>
      <c r="D9" s="9" t="s">
        <v>14</v>
      </c>
      <c r="E9" s="9">
        <v>15</v>
      </c>
      <c r="F9" s="10">
        <v>0</v>
      </c>
      <c r="G9" s="10">
        <v>0</v>
      </c>
      <c r="H9" s="11"/>
      <c r="I9" s="11">
        <f t="shared" si="2"/>
        <v>0</v>
      </c>
      <c r="J9" s="11"/>
      <c r="K9" s="11">
        <f t="shared" si="0"/>
        <v>0</v>
      </c>
      <c r="L9" s="11"/>
      <c r="M9" s="11">
        <f t="shared" si="1"/>
        <v>0</v>
      </c>
    </row>
    <row r="10" ht="25" customHeight="1" spans="1:13">
      <c r="A10" s="7"/>
      <c r="B10" s="8" t="s">
        <v>25</v>
      </c>
      <c r="C10" s="9"/>
      <c r="D10" s="9"/>
      <c r="E10" s="9">
        <v>360</v>
      </c>
      <c r="F10" s="10">
        <v>5</v>
      </c>
      <c r="G10" s="10">
        <v>1800</v>
      </c>
      <c r="H10" s="11"/>
      <c r="I10" s="11">
        <f t="shared" si="2"/>
        <v>0</v>
      </c>
      <c r="J10" s="11"/>
      <c r="K10" s="11">
        <f t="shared" si="0"/>
        <v>0</v>
      </c>
      <c r="L10" s="11"/>
      <c r="M10" s="11">
        <f t="shared" si="1"/>
        <v>0</v>
      </c>
    </row>
    <row r="11" ht="25" customHeight="1" spans="1:13">
      <c r="A11" s="7">
        <v>9</v>
      </c>
      <c r="B11" s="8" t="s">
        <v>26</v>
      </c>
      <c r="C11" s="9" t="s">
        <v>27</v>
      </c>
      <c r="D11" s="9" t="s">
        <v>14</v>
      </c>
      <c r="E11" s="9">
        <v>3</v>
      </c>
      <c r="F11" s="10">
        <v>40</v>
      </c>
      <c r="G11" s="10">
        <v>120</v>
      </c>
      <c r="H11" s="11"/>
      <c r="I11" s="11">
        <f t="shared" si="2"/>
        <v>0</v>
      </c>
      <c r="J11" s="11"/>
      <c r="K11" s="11">
        <f t="shared" si="0"/>
        <v>0</v>
      </c>
      <c r="L11" s="11"/>
      <c r="M11" s="11">
        <f t="shared" si="1"/>
        <v>0</v>
      </c>
    </row>
    <row r="12" ht="25" customHeight="1" spans="1:13">
      <c r="A12" s="7">
        <v>10</v>
      </c>
      <c r="B12" s="8" t="s">
        <v>28</v>
      </c>
      <c r="C12" s="9" t="s">
        <v>29</v>
      </c>
      <c r="D12" s="9" t="s">
        <v>14</v>
      </c>
      <c r="E12" s="9">
        <v>12</v>
      </c>
      <c r="F12" s="10">
        <v>0</v>
      </c>
      <c r="G12" s="10">
        <v>0</v>
      </c>
      <c r="H12" s="11"/>
      <c r="I12" s="11">
        <f t="shared" si="2"/>
        <v>0</v>
      </c>
      <c r="J12" s="11"/>
      <c r="K12" s="11">
        <f t="shared" si="0"/>
        <v>0</v>
      </c>
      <c r="L12" s="11"/>
      <c r="M12" s="11">
        <f t="shared" si="1"/>
        <v>0</v>
      </c>
    </row>
    <row r="13" ht="25" customHeight="1" spans="1:13">
      <c r="A13" s="7">
        <v>11</v>
      </c>
      <c r="B13" s="8" t="s">
        <v>30</v>
      </c>
      <c r="C13" s="9" t="s">
        <v>13</v>
      </c>
      <c r="D13" s="9" t="s">
        <v>14</v>
      </c>
      <c r="E13" s="9">
        <v>15</v>
      </c>
      <c r="F13" s="10">
        <v>0</v>
      </c>
      <c r="G13" s="10">
        <v>0</v>
      </c>
      <c r="H13" s="11"/>
      <c r="I13" s="11">
        <f t="shared" si="2"/>
        <v>0</v>
      </c>
      <c r="J13" s="11"/>
      <c r="K13" s="11">
        <f t="shared" si="0"/>
        <v>0</v>
      </c>
      <c r="L13" s="11"/>
      <c r="M13" s="11">
        <f t="shared" si="1"/>
        <v>0</v>
      </c>
    </row>
    <row r="14" ht="25" customHeight="1" spans="1:13">
      <c r="A14" s="7">
        <v>12</v>
      </c>
      <c r="B14" s="8" t="s">
        <v>31</v>
      </c>
      <c r="C14" s="9" t="s">
        <v>32</v>
      </c>
      <c r="D14" s="9" t="s">
        <v>14</v>
      </c>
      <c r="E14" s="9">
        <v>2</v>
      </c>
      <c r="F14" s="10">
        <v>0</v>
      </c>
      <c r="G14" s="10">
        <v>0</v>
      </c>
      <c r="H14" s="11"/>
      <c r="I14" s="11">
        <f t="shared" si="2"/>
        <v>0</v>
      </c>
      <c r="J14" s="11"/>
      <c r="K14" s="11">
        <f t="shared" si="0"/>
        <v>0</v>
      </c>
      <c r="L14" s="11"/>
      <c r="M14" s="11">
        <f t="shared" si="1"/>
        <v>0</v>
      </c>
    </row>
    <row r="15" ht="25" customHeight="1" spans="1:13">
      <c r="A15" s="7">
        <v>13</v>
      </c>
      <c r="B15" s="8" t="s">
        <v>31</v>
      </c>
      <c r="C15" s="9" t="s">
        <v>32</v>
      </c>
      <c r="D15" s="9" t="s">
        <v>14</v>
      </c>
      <c r="E15" s="9">
        <v>2</v>
      </c>
      <c r="F15" s="10">
        <v>0</v>
      </c>
      <c r="G15" s="10">
        <v>0</v>
      </c>
      <c r="H15" s="11"/>
      <c r="I15" s="11">
        <f t="shared" si="2"/>
        <v>0</v>
      </c>
      <c r="J15" s="11"/>
      <c r="K15" s="11">
        <f t="shared" si="0"/>
        <v>0</v>
      </c>
      <c r="L15" s="11"/>
      <c r="M15" s="11">
        <f t="shared" si="1"/>
        <v>0</v>
      </c>
    </row>
    <row r="16" ht="25" customHeight="1" spans="1:13">
      <c r="A16" s="7">
        <v>14</v>
      </c>
      <c r="B16" s="8" t="s">
        <v>33</v>
      </c>
      <c r="C16" s="9" t="s">
        <v>34</v>
      </c>
      <c r="D16" s="9" t="s">
        <v>35</v>
      </c>
      <c r="E16" s="9">
        <v>1</v>
      </c>
      <c r="F16" s="10">
        <v>100</v>
      </c>
      <c r="G16" s="10">
        <v>100</v>
      </c>
      <c r="H16" s="11"/>
      <c r="I16" s="11">
        <f t="shared" si="2"/>
        <v>0</v>
      </c>
      <c r="J16" s="11"/>
      <c r="K16" s="11">
        <f t="shared" si="0"/>
        <v>0</v>
      </c>
      <c r="L16" s="11"/>
      <c r="M16" s="11">
        <f t="shared" si="1"/>
        <v>0</v>
      </c>
    </row>
    <row r="17" ht="25" customHeight="1" spans="1:13">
      <c r="A17" s="7">
        <v>15</v>
      </c>
      <c r="B17" s="8" t="s">
        <v>36</v>
      </c>
      <c r="C17" s="9" t="s">
        <v>37</v>
      </c>
      <c r="D17" s="9" t="s">
        <v>38</v>
      </c>
      <c r="E17" s="9">
        <v>3000</v>
      </c>
      <c r="F17" s="10">
        <v>0</v>
      </c>
      <c r="G17" s="10">
        <v>0</v>
      </c>
      <c r="H17" s="11"/>
      <c r="I17" s="11">
        <f t="shared" si="2"/>
        <v>0</v>
      </c>
      <c r="J17" s="11"/>
      <c r="K17" s="11">
        <f t="shared" si="0"/>
        <v>0</v>
      </c>
      <c r="L17" s="11"/>
      <c r="M17" s="11">
        <f t="shared" si="1"/>
        <v>0</v>
      </c>
    </row>
    <row r="18" ht="25" customHeight="1" spans="1:13">
      <c r="A18" s="7">
        <v>16</v>
      </c>
      <c r="B18" s="8" t="s">
        <v>39</v>
      </c>
      <c r="C18" s="9" t="s">
        <v>40</v>
      </c>
      <c r="D18" s="9" t="s">
        <v>38</v>
      </c>
      <c r="E18" s="9">
        <v>900</v>
      </c>
      <c r="F18" s="10">
        <v>20</v>
      </c>
      <c r="G18" s="10">
        <v>18000</v>
      </c>
      <c r="H18" s="11"/>
      <c r="I18" s="11">
        <f t="shared" si="2"/>
        <v>0</v>
      </c>
      <c r="J18" s="11"/>
      <c r="K18" s="11">
        <f t="shared" si="0"/>
        <v>0</v>
      </c>
      <c r="L18" s="11"/>
      <c r="M18" s="11">
        <f t="shared" si="1"/>
        <v>0</v>
      </c>
    </row>
    <row r="19" ht="25" customHeight="1" spans="1:13">
      <c r="A19" s="7">
        <v>17</v>
      </c>
      <c r="B19" s="8" t="s">
        <v>41</v>
      </c>
      <c r="C19" s="9" t="s">
        <v>16</v>
      </c>
      <c r="D19" s="9" t="s">
        <v>38</v>
      </c>
      <c r="E19" s="9">
        <v>3000</v>
      </c>
      <c r="F19" s="10">
        <v>2</v>
      </c>
      <c r="G19" s="10">
        <v>6000</v>
      </c>
      <c r="H19" s="11"/>
      <c r="I19" s="11">
        <f t="shared" si="2"/>
        <v>0</v>
      </c>
      <c r="J19" s="11"/>
      <c r="K19" s="11">
        <f t="shared" si="0"/>
        <v>0</v>
      </c>
      <c r="L19" s="11"/>
      <c r="M19" s="11">
        <f t="shared" si="1"/>
        <v>0</v>
      </c>
    </row>
    <row r="20" ht="25" customHeight="1" spans="1:13">
      <c r="A20" s="7">
        <v>18</v>
      </c>
      <c r="B20" s="8" t="s">
        <v>42</v>
      </c>
      <c r="C20" s="9" t="s">
        <v>20</v>
      </c>
      <c r="D20" s="9" t="s">
        <v>21</v>
      </c>
      <c r="E20" s="9">
        <v>150</v>
      </c>
      <c r="F20" s="10">
        <v>0</v>
      </c>
      <c r="G20" s="10">
        <v>0</v>
      </c>
      <c r="H20" s="11"/>
      <c r="I20" s="11">
        <f t="shared" si="2"/>
        <v>0</v>
      </c>
      <c r="J20" s="11"/>
      <c r="K20" s="11">
        <f t="shared" si="0"/>
        <v>0</v>
      </c>
      <c r="L20" s="11"/>
      <c r="M20" s="11">
        <f t="shared" si="1"/>
        <v>0</v>
      </c>
    </row>
    <row r="21" ht="25" customHeight="1" spans="1:13">
      <c r="A21" s="7">
        <v>19</v>
      </c>
      <c r="B21" s="8" t="s">
        <v>42</v>
      </c>
      <c r="C21" s="9" t="s">
        <v>20</v>
      </c>
      <c r="D21" s="9" t="s">
        <v>21</v>
      </c>
      <c r="E21" s="9">
        <v>150</v>
      </c>
      <c r="F21" s="10">
        <v>0</v>
      </c>
      <c r="G21" s="10">
        <v>0</v>
      </c>
      <c r="H21" s="11"/>
      <c r="I21" s="11">
        <f t="shared" si="2"/>
        <v>0</v>
      </c>
      <c r="J21" s="11"/>
      <c r="K21" s="11">
        <f t="shared" si="0"/>
        <v>0</v>
      </c>
      <c r="L21" s="11"/>
      <c r="M21" s="11">
        <f t="shared" si="1"/>
        <v>0</v>
      </c>
    </row>
    <row r="22" ht="25" customHeight="1" spans="1:13">
      <c r="A22" s="7">
        <v>20</v>
      </c>
      <c r="B22" s="8" t="s">
        <v>43</v>
      </c>
      <c r="C22" s="9" t="s">
        <v>44</v>
      </c>
      <c r="D22" s="9" t="s">
        <v>45</v>
      </c>
      <c r="E22" s="9">
        <v>96</v>
      </c>
      <c r="F22" s="10">
        <v>8</v>
      </c>
      <c r="G22" s="10">
        <v>768</v>
      </c>
      <c r="H22" s="11"/>
      <c r="I22" s="11">
        <f t="shared" si="2"/>
        <v>0</v>
      </c>
      <c r="J22" s="11"/>
      <c r="K22" s="11">
        <f t="shared" si="0"/>
        <v>0</v>
      </c>
      <c r="L22" s="11"/>
      <c r="M22" s="11">
        <f t="shared" si="1"/>
        <v>0</v>
      </c>
    </row>
    <row r="23" ht="25" customHeight="1" spans="1:13">
      <c r="A23" s="7">
        <v>21</v>
      </c>
      <c r="B23" s="8" t="s">
        <v>46</v>
      </c>
      <c r="C23" s="9" t="s">
        <v>44</v>
      </c>
      <c r="D23" s="9" t="s">
        <v>14</v>
      </c>
      <c r="E23" s="9">
        <v>180</v>
      </c>
      <c r="F23" s="10">
        <v>80</v>
      </c>
      <c r="G23" s="10">
        <v>14400</v>
      </c>
      <c r="H23" s="11">
        <v>340</v>
      </c>
      <c r="I23" s="11">
        <f t="shared" si="2"/>
        <v>27200</v>
      </c>
      <c r="J23" s="11"/>
      <c r="K23" s="11">
        <f t="shared" si="0"/>
        <v>0</v>
      </c>
      <c r="L23" s="11"/>
      <c r="M23" s="11">
        <f t="shared" si="1"/>
        <v>27200</v>
      </c>
    </row>
    <row r="24" ht="25" customHeight="1" spans="1:13">
      <c r="A24" s="7">
        <v>22</v>
      </c>
      <c r="B24" s="8" t="s">
        <v>47</v>
      </c>
      <c r="C24" s="9" t="s">
        <v>44</v>
      </c>
      <c r="D24" s="9" t="s">
        <v>14</v>
      </c>
      <c r="E24" s="9">
        <v>12</v>
      </c>
      <c r="F24" s="10">
        <v>200</v>
      </c>
      <c r="G24" s="10">
        <v>2400</v>
      </c>
      <c r="H24" s="11">
        <v>1</v>
      </c>
      <c r="I24" s="11">
        <f t="shared" si="2"/>
        <v>200</v>
      </c>
      <c r="J24" s="11"/>
      <c r="K24" s="11">
        <f t="shared" si="0"/>
        <v>0</v>
      </c>
      <c r="L24" s="11"/>
      <c r="M24" s="11">
        <f t="shared" si="1"/>
        <v>200</v>
      </c>
    </row>
    <row r="25" ht="25" customHeight="1" spans="1:13">
      <c r="A25" s="7">
        <v>23</v>
      </c>
      <c r="B25" s="8" t="s">
        <v>48</v>
      </c>
      <c r="C25" s="9" t="s">
        <v>44</v>
      </c>
      <c r="D25" s="9" t="s">
        <v>38</v>
      </c>
      <c r="E25" s="9">
        <v>3000</v>
      </c>
      <c r="F25" s="10">
        <v>2</v>
      </c>
      <c r="G25" s="10">
        <v>6000</v>
      </c>
      <c r="H25" s="11">
        <v>1500</v>
      </c>
      <c r="I25" s="11">
        <f t="shared" si="2"/>
        <v>3000</v>
      </c>
      <c r="J25" s="11"/>
      <c r="K25" s="11">
        <f t="shared" si="0"/>
        <v>0</v>
      </c>
      <c r="L25" s="11"/>
      <c r="M25" s="11">
        <f t="shared" si="1"/>
        <v>3000</v>
      </c>
    </row>
    <row r="26" ht="25" customHeight="1" spans="1:13">
      <c r="A26" s="7">
        <v>24</v>
      </c>
      <c r="B26" s="8" t="s">
        <v>49</v>
      </c>
      <c r="C26" s="9" t="s">
        <v>50</v>
      </c>
      <c r="D26" s="9" t="s">
        <v>51</v>
      </c>
      <c r="E26" s="9">
        <v>1</v>
      </c>
      <c r="F26" s="10">
        <v>500</v>
      </c>
      <c r="G26" s="10">
        <v>500</v>
      </c>
      <c r="H26" s="11"/>
      <c r="I26" s="11">
        <f t="shared" si="2"/>
        <v>0</v>
      </c>
      <c r="J26" s="11"/>
      <c r="K26" s="11">
        <f t="shared" si="0"/>
        <v>0</v>
      </c>
      <c r="L26" s="11"/>
      <c r="M26" s="11">
        <f t="shared" si="1"/>
        <v>0</v>
      </c>
    </row>
    <row r="27" ht="25" customHeight="1" spans="1:13">
      <c r="A27" s="7">
        <v>25</v>
      </c>
      <c r="B27" s="8" t="s">
        <v>52</v>
      </c>
      <c r="C27" s="9" t="s">
        <v>50</v>
      </c>
      <c r="D27" s="9" t="s">
        <v>53</v>
      </c>
      <c r="E27" s="9">
        <v>1</v>
      </c>
      <c r="F27" s="10">
        <v>1000</v>
      </c>
      <c r="G27" s="10">
        <v>1000</v>
      </c>
      <c r="H27" s="11"/>
      <c r="I27" s="11">
        <f t="shared" si="2"/>
        <v>0</v>
      </c>
      <c r="J27" s="11"/>
      <c r="K27" s="11">
        <f t="shared" si="0"/>
        <v>0</v>
      </c>
      <c r="L27" s="11"/>
      <c r="M27" s="11">
        <f t="shared" si="1"/>
        <v>0</v>
      </c>
    </row>
    <row r="28" ht="25" customHeight="1" spans="1:13">
      <c r="A28" s="7">
        <v>26</v>
      </c>
      <c r="B28" s="8" t="s">
        <v>54</v>
      </c>
      <c r="C28" s="9" t="s">
        <v>55</v>
      </c>
      <c r="D28" s="9" t="s">
        <v>56</v>
      </c>
      <c r="E28" s="9">
        <v>64</v>
      </c>
      <c r="F28" s="10">
        <v>0</v>
      </c>
      <c r="G28" s="10">
        <v>0</v>
      </c>
      <c r="H28" s="11"/>
      <c r="I28" s="11">
        <f t="shared" si="2"/>
        <v>0</v>
      </c>
      <c r="J28" s="11"/>
      <c r="K28" s="11">
        <f t="shared" si="0"/>
        <v>0</v>
      </c>
      <c r="L28" s="11"/>
      <c r="M28" s="11">
        <f t="shared" si="1"/>
        <v>0</v>
      </c>
    </row>
    <row r="29" ht="25" customHeight="1" spans="1:13">
      <c r="A29" s="7">
        <v>27</v>
      </c>
      <c r="B29" s="8" t="s">
        <v>57</v>
      </c>
      <c r="C29" s="9" t="s">
        <v>50</v>
      </c>
      <c r="D29" s="9" t="s">
        <v>51</v>
      </c>
      <c r="E29" s="9">
        <v>9</v>
      </c>
      <c r="F29" s="10">
        <v>100</v>
      </c>
      <c r="G29" s="10">
        <v>900</v>
      </c>
      <c r="H29" s="11"/>
      <c r="I29" s="11">
        <f t="shared" si="2"/>
        <v>0</v>
      </c>
      <c r="J29" s="11"/>
      <c r="K29" s="11">
        <f t="shared" si="0"/>
        <v>0</v>
      </c>
      <c r="L29" s="11"/>
      <c r="M29" s="11">
        <f t="shared" si="1"/>
        <v>0</v>
      </c>
    </row>
    <row r="30" ht="25" customHeight="1" spans="1:13">
      <c r="A30" s="7">
        <v>28</v>
      </c>
      <c r="B30" s="8" t="s">
        <v>58</v>
      </c>
      <c r="C30" s="9" t="s">
        <v>50</v>
      </c>
      <c r="D30" s="9" t="s">
        <v>51</v>
      </c>
      <c r="E30" s="9">
        <v>2</v>
      </c>
      <c r="F30" s="10">
        <v>0</v>
      </c>
      <c r="G30" s="10">
        <v>0</v>
      </c>
      <c r="H30" s="11"/>
      <c r="I30" s="11">
        <f t="shared" si="2"/>
        <v>0</v>
      </c>
      <c r="J30" s="11"/>
      <c r="K30" s="11">
        <f t="shared" si="0"/>
        <v>0</v>
      </c>
      <c r="L30" s="11"/>
      <c r="M30" s="11">
        <f t="shared" si="1"/>
        <v>0</v>
      </c>
    </row>
    <row r="31" ht="25" customHeight="1" spans="1:13">
      <c r="A31" s="7">
        <v>29</v>
      </c>
      <c r="B31" s="8" t="s">
        <v>59</v>
      </c>
      <c r="C31" s="9" t="s">
        <v>50</v>
      </c>
      <c r="D31" s="9" t="s">
        <v>53</v>
      </c>
      <c r="E31" s="9">
        <v>1</v>
      </c>
      <c r="F31" s="10">
        <v>0</v>
      </c>
      <c r="G31" s="10">
        <v>0</v>
      </c>
      <c r="H31" s="11"/>
      <c r="I31" s="11">
        <f t="shared" si="2"/>
        <v>0</v>
      </c>
      <c r="J31" s="11"/>
      <c r="K31" s="11">
        <f t="shared" si="0"/>
        <v>0</v>
      </c>
      <c r="L31" s="11"/>
      <c r="M31" s="11">
        <f t="shared" si="1"/>
        <v>0</v>
      </c>
    </row>
    <row r="32" ht="25" customHeight="1" spans="1:13">
      <c r="A32" s="7">
        <v>30</v>
      </c>
      <c r="B32" s="8" t="s">
        <v>60</v>
      </c>
      <c r="C32" s="9" t="s">
        <v>50</v>
      </c>
      <c r="D32" s="9" t="s">
        <v>53</v>
      </c>
      <c r="E32" s="9">
        <v>1</v>
      </c>
      <c r="F32" s="12">
        <v>1200</v>
      </c>
      <c r="G32" s="10">
        <v>1200</v>
      </c>
      <c r="H32" s="11"/>
      <c r="I32" s="11">
        <f t="shared" si="2"/>
        <v>0</v>
      </c>
      <c r="J32" s="11"/>
      <c r="K32" s="11">
        <f t="shared" si="0"/>
        <v>0</v>
      </c>
      <c r="L32" s="11"/>
      <c r="M32" s="11">
        <f t="shared" si="1"/>
        <v>0</v>
      </c>
    </row>
    <row r="33" ht="25" customHeight="1" spans="1:13">
      <c r="A33" s="7">
        <v>31</v>
      </c>
      <c r="B33" s="8" t="s">
        <v>61</v>
      </c>
      <c r="C33" s="9" t="s">
        <v>50</v>
      </c>
      <c r="D33" s="9" t="s">
        <v>62</v>
      </c>
      <c r="E33" s="9">
        <v>1</v>
      </c>
      <c r="F33" s="13">
        <v>1200</v>
      </c>
      <c r="G33" s="10">
        <v>1200</v>
      </c>
      <c r="H33" s="11"/>
      <c r="I33" s="11">
        <f t="shared" si="2"/>
        <v>0</v>
      </c>
      <c r="J33" s="11"/>
      <c r="K33" s="11">
        <f t="shared" si="0"/>
        <v>0</v>
      </c>
      <c r="L33" s="11"/>
      <c r="M33" s="11">
        <f t="shared" si="1"/>
        <v>0</v>
      </c>
    </row>
    <row r="34" ht="25" customHeight="1" spans="1:13">
      <c r="A34" s="7">
        <v>32</v>
      </c>
      <c r="B34" s="8" t="s">
        <v>63</v>
      </c>
      <c r="C34" s="9"/>
      <c r="D34" s="9" t="s">
        <v>62</v>
      </c>
      <c r="E34" s="9">
        <v>1</v>
      </c>
      <c r="F34" s="13">
        <v>1200</v>
      </c>
      <c r="G34" s="10">
        <v>1200</v>
      </c>
      <c r="H34" s="11"/>
      <c r="I34" s="11">
        <f t="shared" si="2"/>
        <v>0</v>
      </c>
      <c r="J34" s="11"/>
      <c r="K34" s="11">
        <f t="shared" si="0"/>
        <v>0</v>
      </c>
      <c r="L34" s="11"/>
      <c r="M34" s="11">
        <f t="shared" si="1"/>
        <v>0</v>
      </c>
    </row>
    <row r="35" ht="25" customHeight="1" spans="1:13">
      <c r="A35" s="7">
        <v>33</v>
      </c>
      <c r="B35" s="8" t="s">
        <v>64</v>
      </c>
      <c r="C35" s="9"/>
      <c r="D35" s="9" t="s">
        <v>62</v>
      </c>
      <c r="E35" s="9">
        <v>1</v>
      </c>
      <c r="F35" s="13">
        <v>4200</v>
      </c>
      <c r="G35" s="10">
        <v>4200</v>
      </c>
      <c r="H35" s="11"/>
      <c r="I35" s="11">
        <f t="shared" si="2"/>
        <v>0</v>
      </c>
      <c r="J35" s="11"/>
      <c r="K35" s="11">
        <f t="shared" si="0"/>
        <v>0</v>
      </c>
      <c r="L35" s="11"/>
      <c r="M35" s="11">
        <f t="shared" si="1"/>
        <v>0</v>
      </c>
    </row>
    <row r="36" ht="25" customHeight="1" spans="1:13">
      <c r="A36" s="7">
        <v>34</v>
      </c>
      <c r="B36" s="8" t="s">
        <v>65</v>
      </c>
      <c r="C36" s="9"/>
      <c r="D36" s="9" t="s">
        <v>62</v>
      </c>
      <c r="E36" s="9">
        <v>1</v>
      </c>
      <c r="F36" s="13">
        <v>1200</v>
      </c>
      <c r="G36" s="12">
        <v>1200</v>
      </c>
      <c r="H36" s="11"/>
      <c r="I36" s="11">
        <f t="shared" si="2"/>
        <v>0</v>
      </c>
      <c r="J36" s="11"/>
      <c r="K36" s="11">
        <f t="shared" si="0"/>
        <v>0</v>
      </c>
      <c r="L36" s="11"/>
      <c r="M36" s="11">
        <f t="shared" si="1"/>
        <v>0</v>
      </c>
    </row>
    <row r="37" ht="25" customHeight="1" spans="1:13">
      <c r="A37" s="14">
        <v>35</v>
      </c>
      <c r="B37" s="15" t="s">
        <v>66</v>
      </c>
      <c r="C37" s="16"/>
      <c r="D37" s="16" t="s">
        <v>62</v>
      </c>
      <c r="E37" s="16">
        <v>1</v>
      </c>
      <c r="F37" s="13">
        <v>25000</v>
      </c>
      <c r="G37" s="13">
        <v>25000</v>
      </c>
      <c r="H37" s="17"/>
      <c r="I37" s="17">
        <v>12500</v>
      </c>
      <c r="J37" s="17"/>
      <c r="K37" s="17">
        <f t="shared" si="0"/>
        <v>0</v>
      </c>
      <c r="L37" s="17"/>
      <c r="M37" s="11">
        <f t="shared" si="1"/>
        <v>12500</v>
      </c>
    </row>
    <row r="38" ht="25" customHeight="1" spans="1:13">
      <c r="A38" s="18"/>
      <c r="B38" s="19" t="s">
        <v>67</v>
      </c>
      <c r="C38" s="18"/>
      <c r="D38" s="18"/>
      <c r="E38" s="18"/>
      <c r="F38" s="18"/>
      <c r="G38" s="20">
        <v>86888</v>
      </c>
      <c r="H38" s="11"/>
      <c r="I38" s="11">
        <f>SUM(I2:I37)</f>
        <v>42900</v>
      </c>
      <c r="J38" s="11"/>
      <c r="K38" s="11">
        <f>SUM(K2:K37)</f>
        <v>0</v>
      </c>
      <c r="L38" s="11"/>
      <c r="M38" s="22">
        <f>SUM(M2:M37)</f>
        <v>42900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2022-03-09T07:22:00Z</dcterms:created>
  <dcterms:modified xsi:type="dcterms:W3CDTF">2022-03-11T07:11:36Z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CCEF2DC5C98A4C04AEABC3EEA2DCC56E</vt:lpwstr>
  </property>
  <property fmtid="{D5CDD505-2E9C-101B-9397-08002B2CF9AE}" pid="3" name="KSOProductBuildVer">
    <vt:lpwstr>2052-11.1.0.11365</vt:lpwstr>
  </property>
</Properties>
</file>