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2" xfId="0" applyAlignment="1" applyProtection="1" applyNumberFormat="1" applyFont="1" applyFill="1" applyBorder="1">
      <alignment wrapText="true"/>
      <protection hidden="false" locked="false"/>
    </xf>
    <xf numFmtId="0" fontId="3" fillId="1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6" borderId="3" xfId="0" applyAlignment="1" applyProtection="1" applyNumberFormat="1" applyFont="1" applyFill="1" applyBorder="1">
      <alignment wrapText="true"/>
      <protection hidden="false" locked="false"/>
    </xf>
    <xf numFmtId="0" fontId="0" fillId="17" borderId="4" xfId="0" applyAlignment="1" applyProtection="1" applyNumberFormat="1" applyFont="1" applyFill="1" applyBorder="1">
      <alignment wrapText="true"/>
      <protection hidden="false" locked="false"/>
    </xf>
    <xf numFmtId="1" fontId="2" fillId="1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19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20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2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60</xdr:row>
      <xdr:rowOff>0</xdr:rowOff>
    </xdr:from>
    <xdr:to>
      <xdr:col>2</xdr:col>
      <xdr:colOff>0</xdr:colOff>
      <xdr:row>61</xdr:row>
      <xdr:rowOff>0</xdr:rowOff>
    </xdr:to>
    <xdr:pic>
      <xdr:nvPicPr>
        <xdr:cNvPr id="2123608146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8.333333"/>
    <col min="11" max="11" customWidth="1" width="10.0"/>
    <col min="12" max="12" customWidth="1" width="13.333333"/>
    <col min="13" max="13" customWidth="1" width="8.333333"/>
    <col min="14" max="14" customWidth="1" width="8.333333"/>
    <col min="15" max="15" customWidth="1" width="8.333333"/>
    <col min="16" max="16" customWidth="1" width="16.666666"/>
    <col min="17" max="17" customWidth="1" width="6.6666665"/>
    <col min="18" max="18" customWidth="1" width="10.0"/>
    <col min="19" max="19" customWidth="1" width="313.33334"/>
  </cols>
  <sheetData>
    <row r="1" customHeight="1" ht="28">
      <c r="A1" s="1" t="inlineStr">
        <is>
          <r>
            <t xml:space="preserve">纳入月份：2021-12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3" t="inlineStr">
        <is>
          <r>
            <t xml:space="preserve">系统客户简称：深圳屹林达</t>
          </r>
        </is>
      </c>
      <c r="M2" s="3" t="inlineStr"/>
      <c r="N2" s="3" t="inlineStr"/>
      <c r="O2" s="2" t="inlineStr"/>
      <c r="P2" s="2" t="inlineStr"/>
      <c r="Q2" s="2" t="inlineStr"/>
      <c r="R2" s="2" t="inlineStr"/>
      <c r="S2" s="2" t="inlineStr"/>
    </row>
    <row r="3" customHeight="1" ht="17">
      <c r="A3" s="3" t="inlineStr">
        <is>
          <r>
            <t xml:space="preserve">财务联系人：李朝莲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3" t="inlineStr">
        <is>
          <r>
            <t xml:space="preserve">财务联系人：尹娜</t>
          </r>
        </is>
      </c>
      <c r="M3" s="3" t="inlineStr"/>
      <c r="N3" s="3" t="inlineStr"/>
      <c r="O3" s="2" t="inlineStr"/>
      <c r="P3" s="2" t="inlineStr"/>
      <c r="Q3" s="2" t="inlineStr"/>
      <c r="R3" s="2" t="inlineStr"/>
      <c r="S3" s="2" t="inlineStr"/>
    </row>
    <row r="4" customHeight="1" ht="17">
      <c r="A4" s="3" t="inlineStr">
        <is>
          <r>
            <t xml:space="preserve">联系电话：0755-23232604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  <c r="S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  <c r="S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超长费</t>
          </r>
        </is>
      </c>
      <c r="J6" s="4" t="inlineStr">
        <is>
          <r>
            <t xml:space="preserve">派送费</t>
          </r>
        </is>
      </c>
      <c r="K6" s="4" t="inlineStr">
        <is>
          <r>
            <t xml:space="preserve">优惠金额</t>
          </r>
        </is>
      </c>
      <c r="L6" s="4" t="inlineStr">
        <is>
          <r>
            <t xml:space="preserve">实收(元)</t>
          </r>
        </is>
      </c>
      <c r="M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N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O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6" s="4" t="inlineStr">
        <is>
          <r>
            <t xml:space="preserve">收件公司</t>
          </r>
        </is>
      </c>
      <c r="Q6" s="4" t="inlineStr">
        <is>
          <r>
            <t xml:space="preserve">收件人</t>
          </r>
        </is>
      </c>
      <c r="R6" s="4" t="inlineStr">
        <is>
          <r>
            <t xml:space="preserve">服务方式</t>
          </r>
        </is>
      </c>
      <c r="S6" s="2" t="inlineStr"/>
    </row>
    <row r="7" customHeight="1" ht="15">
      <c r="A7" s="5" t="n">
        <v>1.0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2021-12-02 19:18</t>
          </r>
        </is>
      </c>
      <c r="D7" s="5" t="inlineStr">
        <is>
          <r>
            <t xml:space="preserve">KY4000058007550</t>
          </r>
        </is>
      </c>
      <c r="E7" s="5" t="n">
        <v>12.0</v>
      </c>
      <c r="F7" s="6" t="n">
        <v>5013.54</v>
      </c>
      <c r="G7" s="6" t="n">
        <v>6526.3</v>
      </c>
      <c r="H7" s="7" t="n">
        <v>3.0</v>
      </c>
      <c r="I7" s="7" t="n">
        <v>220.0</v>
      </c>
      <c r="J7" s="7" t="n">
        <v>0.0</v>
      </c>
      <c r="K7" s="6" t="n">
        <v>0.0</v>
      </c>
      <c r="L7" s="6" t="n">
        <v>6749.3</v>
      </c>
      <c r="M7" s="6" t="n">
        <v>0.0</v>
      </c>
      <c r="N7" s="5" t="inlineStr">
        <is>
          <r>
            <t xml:space="preserve">梁彬</t>
          </r>
        </is>
      </c>
      <c r="O7" s="5" t="inlineStr">
        <is>
          <r>
            <t xml:space="preserve">023</t>
          </r>
        </is>
      </c>
      <c r="P7" s="5" t="inlineStr"/>
      <c r="Q7" s="5" t="inlineStr">
        <is>
          <r>
            <t xml:space="preserve">武大元</t>
          </r>
        </is>
      </c>
      <c r="R7" s="5" t="inlineStr">
        <is>
          <r>
            <t xml:space="preserve">陆运件</t>
          </r>
        </is>
      </c>
      <c r="S7" s="2" t="inlineStr"/>
    </row>
    <row r="8" customHeight="1" ht="15">
      <c r="A8" s="5" t="n">
        <v>2.0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2021-12-03 14:49</t>
          </r>
        </is>
      </c>
      <c r="D8" s="5" t="inlineStr">
        <is>
          <r>
            <t xml:space="preserve">KY4000078074175</t>
          </r>
        </is>
      </c>
      <c r="E8" s="5" t="n">
        <v>1.0</v>
      </c>
      <c r="F8" s="6" t="n">
        <v>175.5</v>
      </c>
      <c r="G8" s="6" t="n">
        <v>620.75</v>
      </c>
      <c r="H8" s="7" t="n">
        <v>3.0</v>
      </c>
      <c r="I8" s="7" t="n">
        <v>0.0</v>
      </c>
      <c r="J8" s="7" t="n">
        <v>0.0</v>
      </c>
      <c r="K8" s="6" t="n">
        <v>0.0</v>
      </c>
      <c r="L8" s="6" t="n">
        <v>623.75</v>
      </c>
      <c r="M8" s="6" t="n">
        <v>0.0</v>
      </c>
      <c r="N8" s="5" t="inlineStr">
        <is>
          <r>
            <t xml:space="preserve">梁彬</t>
          </r>
        </is>
      </c>
      <c r="O8" s="5" t="inlineStr">
        <is>
          <r>
            <t xml:space="preserve">0971</t>
          </r>
        </is>
      </c>
      <c r="P8" s="5" t="inlineStr"/>
      <c r="Q8" s="5" t="inlineStr">
        <is>
          <r>
            <t xml:space="preserve">赵帮萍</t>
          </r>
        </is>
      </c>
      <c r="R8" s="5" t="inlineStr">
        <is>
          <r>
            <t xml:space="preserve">陆运件</t>
          </r>
        </is>
      </c>
      <c r="S8" s="2" t="inlineStr"/>
    </row>
    <row r="9" customHeight="1" ht="15">
      <c r="A9" s="5" t="n">
        <v>3.0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2021-12-03 22:08</t>
          </r>
        </is>
      </c>
      <c r="D9" s="5" t="inlineStr">
        <is>
          <r>
            <t xml:space="preserve">KY4000088089885</t>
          </r>
        </is>
      </c>
      <c r="E9" s="5" t="n">
        <v>2.0</v>
      </c>
      <c r="F9" s="6" t="n">
        <v>1064.8</v>
      </c>
      <c r="G9" s="6" t="n">
        <v>1286.56</v>
      </c>
      <c r="H9" s="7" t="n">
        <v>3.0</v>
      </c>
      <c r="I9" s="7" t="n">
        <v>40.0</v>
      </c>
      <c r="J9" s="7" t="n">
        <v>0.0</v>
      </c>
      <c r="K9" s="6" t="n">
        <v>0.0</v>
      </c>
      <c r="L9" s="6" t="n">
        <v>1329.56</v>
      </c>
      <c r="M9" s="6" t="n">
        <v>0.0</v>
      </c>
      <c r="N9" s="5" t="inlineStr">
        <is>
          <r>
            <t xml:space="preserve">梁彬</t>
          </r>
        </is>
      </c>
      <c r="O9" s="5" t="inlineStr">
        <is>
          <r>
            <t xml:space="preserve">027</t>
          </r>
        </is>
      </c>
      <c r="P9" s="5" t="inlineStr"/>
      <c r="Q9" s="5" t="inlineStr">
        <is>
          <r>
            <t xml:space="preserve">薛宾洋</t>
          </r>
        </is>
      </c>
      <c r="R9" s="5" t="inlineStr">
        <is>
          <r>
            <t xml:space="preserve">陆运件</t>
          </r>
        </is>
      </c>
      <c r="S9" s="2" t="inlineStr"/>
    </row>
    <row r="10" customHeight="1" ht="15">
      <c r="A10" s="5" t="n">
        <v>4.0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2021-12-03 22:08</t>
          </r>
        </is>
      </c>
      <c r="D10" s="5" t="inlineStr">
        <is>
          <r>
            <t xml:space="preserve">KY4000098024397</t>
          </r>
        </is>
      </c>
      <c r="E10" s="5" t="n">
        <v>1.0</v>
      </c>
      <c r="F10" s="6" t="n">
        <v>60.0</v>
      </c>
      <c r="G10" s="6" t="n">
        <v>175.0</v>
      </c>
      <c r="H10" s="7" t="n">
        <v>3.0</v>
      </c>
      <c r="I10" s="7" t="n">
        <v>0.0</v>
      </c>
      <c r="J10" s="7" t="n">
        <v>0.0</v>
      </c>
      <c r="K10" s="6" t="n">
        <v>0.0</v>
      </c>
      <c r="L10" s="6" t="n">
        <v>178.0</v>
      </c>
      <c r="M10" s="6" t="n">
        <v>0.0</v>
      </c>
      <c r="N10" s="5" t="inlineStr">
        <is>
          <r>
            <t xml:space="preserve">梁彬</t>
          </r>
        </is>
      </c>
      <c r="O10" s="5" t="inlineStr">
        <is>
          <r>
            <t xml:space="preserve">0537</t>
          </r>
        </is>
      </c>
      <c r="P10" s="5" t="inlineStr"/>
      <c r="Q10" s="5" t="inlineStr">
        <is>
          <r>
            <t xml:space="preserve">秦士栋</t>
          </r>
        </is>
      </c>
      <c r="R10" s="5" t="inlineStr">
        <is>
          <r>
            <t xml:space="preserve">陆运件</t>
          </r>
        </is>
      </c>
      <c r="S10" s="2" t="inlineStr"/>
    </row>
    <row r="11" customHeight="1" ht="15">
      <c r="A11" s="5" t="n">
        <v>5.0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2021-12-03 22:07</t>
          </r>
        </is>
      </c>
      <c r="D11" s="5" t="inlineStr">
        <is>
          <r>
            <t xml:space="preserve">KY4000088096283</t>
          </r>
        </is>
      </c>
      <c r="E11" s="5" t="n">
        <v>5.0</v>
      </c>
      <c r="F11" s="6" t="n">
        <v>2738.0</v>
      </c>
      <c r="G11" s="6" t="n">
        <v>2199.6</v>
      </c>
      <c r="H11" s="7" t="n">
        <v>3.0</v>
      </c>
      <c r="I11" s="7" t="n">
        <v>0.0</v>
      </c>
      <c r="J11" s="7" t="n">
        <v>0.0</v>
      </c>
      <c r="K11" s="6" t="n">
        <v>0.0</v>
      </c>
      <c r="L11" s="6" t="n">
        <v>2202.6</v>
      </c>
      <c r="M11" s="6" t="n">
        <v>0.0</v>
      </c>
      <c r="N11" s="5" t="inlineStr">
        <is>
          <r>
            <t xml:space="preserve">梁彬</t>
          </r>
        </is>
      </c>
      <c r="O11" s="5" t="inlineStr">
        <is>
          <r>
            <t xml:space="preserve">0660</t>
          </r>
        </is>
      </c>
      <c r="P11" s="5" t="inlineStr"/>
      <c r="Q11" s="5" t="inlineStr">
        <is>
          <r>
            <t xml:space="preserve">徐燕美</t>
          </r>
        </is>
      </c>
      <c r="R11" s="5" t="inlineStr">
        <is>
          <r>
            <t xml:space="preserve">特惠省内</t>
          </r>
        </is>
      </c>
      <c r="S11" s="2" t="inlineStr"/>
    </row>
    <row r="12" customHeight="1" ht="15">
      <c r="A12" s="5" t="n">
        <v>6.0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2021-12-06 15:51</t>
          </r>
        </is>
      </c>
      <c r="D12" s="5" t="inlineStr">
        <is>
          <r>
            <t xml:space="preserve">KY4000049052697</t>
          </r>
        </is>
      </c>
      <c r="E12" s="5" t="n">
        <v>8.0</v>
      </c>
      <c r="F12" s="6" t="n">
        <v>4131.17</v>
      </c>
      <c r="G12" s="6" t="n">
        <v>5379.22</v>
      </c>
      <c r="H12" s="7" t="n">
        <v>3.0</v>
      </c>
      <c r="I12" s="7" t="n">
        <v>140.0</v>
      </c>
      <c r="J12" s="7" t="n">
        <v>0.0</v>
      </c>
      <c r="K12" s="6" t="n">
        <v>0.0</v>
      </c>
      <c r="L12" s="6" t="n">
        <v>5522.22</v>
      </c>
      <c r="M12" s="6" t="n">
        <v>0.0</v>
      </c>
      <c r="N12" s="5" t="inlineStr">
        <is>
          <r>
            <t xml:space="preserve">梁彬</t>
          </r>
        </is>
      </c>
      <c r="O12" s="5" t="inlineStr">
        <is>
          <r>
            <t xml:space="preserve">023</t>
          </r>
        </is>
      </c>
      <c r="P12" s="5" t="inlineStr"/>
      <c r="Q12" s="5" t="inlineStr">
        <is>
          <r>
            <t xml:space="preserve">武大元</t>
          </r>
        </is>
      </c>
      <c r="R12" s="5" t="inlineStr">
        <is>
          <r>
            <t xml:space="preserve">陆运件</t>
          </r>
        </is>
      </c>
      <c r="S12" s="2" t="inlineStr"/>
    </row>
    <row r="13" customHeight="1" ht="15">
      <c r="A13" s="5" t="n">
        <v>7.0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2021-12-06 20:44</t>
          </r>
        </is>
      </c>
      <c r="D13" s="5" t="inlineStr">
        <is>
          <r>
            <t xml:space="preserve">KY4000059089147</t>
          </r>
        </is>
      </c>
      <c r="E13" s="5" t="n">
        <v>1.0</v>
      </c>
      <c r="F13" s="6" t="n">
        <v>353.74</v>
      </c>
      <c r="G13" s="6" t="n">
        <v>328.46</v>
      </c>
      <c r="H13" s="7" t="n">
        <v>0.0</v>
      </c>
      <c r="I13" s="7" t="n">
        <v>20.0</v>
      </c>
      <c r="J13" s="7" t="n">
        <v>0.0</v>
      </c>
      <c r="K13" s="6" t="n">
        <v>0.0</v>
      </c>
      <c r="L13" s="6" t="n">
        <v>348.46</v>
      </c>
      <c r="M13" s="6" t="n">
        <v>0.0</v>
      </c>
      <c r="N13" s="5" t="inlineStr">
        <is>
          <r>
            <t xml:space="preserve">梁彬</t>
          </r>
        </is>
      </c>
      <c r="O13" s="5" t="inlineStr">
        <is>
          <r>
            <t xml:space="preserve">0755</t>
          </r>
        </is>
      </c>
      <c r="P13" s="5" t="inlineStr"/>
      <c r="Q13" s="5" t="inlineStr">
        <is>
          <r>
            <t xml:space="preserve">费召阳</t>
          </r>
        </is>
      </c>
      <c r="R13" s="5" t="inlineStr">
        <is>
          <r>
            <t xml:space="preserve">同城次日</t>
          </r>
        </is>
      </c>
      <c r="S13" s="2" t="inlineStr"/>
    </row>
    <row r="14" customHeight="1" ht="15">
      <c r="A14" s="5" t="n">
        <v>8.0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2021-12-07 21:43</t>
          </r>
        </is>
      </c>
      <c r="D14" s="5" t="inlineStr">
        <is>
          <r>
            <t xml:space="preserve">KY4000099017620</t>
          </r>
        </is>
      </c>
      <c r="E14" s="5" t="n">
        <v>1.0</v>
      </c>
      <c r="F14" s="6" t="n">
        <v>410.78</v>
      </c>
      <c r="G14" s="6" t="n">
        <v>665.64</v>
      </c>
      <c r="H14" s="7" t="n">
        <v>2.0</v>
      </c>
      <c r="I14" s="7" t="n">
        <v>20.0</v>
      </c>
      <c r="J14" s="7" t="n">
        <v>0.0</v>
      </c>
      <c r="K14" s="6" t="n">
        <v>0.0</v>
      </c>
      <c r="L14" s="6" t="n">
        <v>687.64</v>
      </c>
      <c r="M14" s="6" t="n">
        <v>0.0</v>
      </c>
      <c r="N14" s="5" t="inlineStr">
        <is>
          <r>
            <t xml:space="preserve">梁彬</t>
          </r>
        </is>
      </c>
      <c r="O14" s="5" t="inlineStr">
        <is>
          <r>
            <t xml:space="preserve">022</t>
          </r>
        </is>
      </c>
      <c r="P14" s="5" t="inlineStr"/>
      <c r="Q14" s="5" t="inlineStr">
        <is>
          <r>
            <t xml:space="preserve">张鼎</t>
          </r>
        </is>
      </c>
      <c r="R14" s="5" t="inlineStr">
        <is>
          <r>
            <t xml:space="preserve">陆运件</t>
          </r>
        </is>
      </c>
      <c r="S14" s="2" t="inlineStr"/>
    </row>
    <row r="15" customHeight="1" ht="15">
      <c r="A15" s="5" t="n">
        <v>9.0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2021-12-07 18:35</t>
          </r>
        </is>
      </c>
      <c r="D15" s="5" t="inlineStr">
        <is>
          <r>
            <t xml:space="preserve">KY4000089091106</t>
          </r>
        </is>
      </c>
      <c r="E15" s="5" t="n">
        <v>1.0</v>
      </c>
      <c r="F15" s="6" t="n">
        <v>250.39</v>
      </c>
      <c r="G15" s="6" t="n">
        <v>409.02</v>
      </c>
      <c r="H15" s="7" t="n">
        <v>3.0</v>
      </c>
      <c r="I15" s="7" t="n">
        <v>20.0</v>
      </c>
      <c r="J15" s="7" t="n">
        <v>0.0</v>
      </c>
      <c r="K15" s="6" t="n">
        <v>0.0</v>
      </c>
      <c r="L15" s="6" t="n">
        <v>432.02</v>
      </c>
      <c r="M15" s="6" t="n">
        <v>0.0</v>
      </c>
      <c r="N15" s="5" t="inlineStr">
        <is>
          <r>
            <t xml:space="preserve">梁彬</t>
          </r>
        </is>
      </c>
      <c r="O15" s="5" t="inlineStr">
        <is>
          <r>
            <t xml:space="preserve">0731</t>
          </r>
        </is>
      </c>
      <c r="P15" s="5" t="inlineStr"/>
      <c r="Q15" s="5" t="inlineStr">
        <is>
          <r>
            <t xml:space="preserve">刘涛</t>
          </r>
        </is>
      </c>
      <c r="R15" s="5" t="inlineStr">
        <is>
          <r>
            <t xml:space="preserve">陆运件</t>
          </r>
        </is>
      </c>
      <c r="S15" s="2" t="inlineStr"/>
    </row>
    <row r="16" customHeight="1" ht="15">
      <c r="A16" s="5" t="n">
        <v>10.0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2021-12-07 21:41</t>
          </r>
        </is>
      </c>
      <c r="D16" s="5" t="inlineStr">
        <is>
          <r>
            <t xml:space="preserve">KY4000089091341</t>
          </r>
        </is>
      </c>
      <c r="E16" s="5" t="n">
        <v>2.0</v>
      </c>
      <c r="F16" s="6" t="n">
        <v>78.0</v>
      </c>
      <c r="G16" s="6" t="n">
        <v>148.6</v>
      </c>
      <c r="H16" s="7" t="n">
        <v>0.0</v>
      </c>
      <c r="I16" s="7" t="n">
        <v>0.0</v>
      </c>
      <c r="J16" s="7" t="n">
        <v>0.0</v>
      </c>
      <c r="K16" s="6" t="n">
        <v>0.0</v>
      </c>
      <c r="L16" s="6" t="n">
        <v>148.6</v>
      </c>
      <c r="M16" s="6" t="n">
        <v>0.0</v>
      </c>
      <c r="N16" s="5" t="inlineStr">
        <is>
          <r>
            <t xml:space="preserve">梁彬</t>
          </r>
        </is>
      </c>
      <c r="O16" s="5" t="inlineStr">
        <is>
          <r>
            <t xml:space="preserve">0769</t>
          </r>
        </is>
      </c>
      <c r="P16" s="5" t="inlineStr"/>
      <c r="Q16" s="5" t="inlineStr">
        <is>
          <r>
            <t xml:space="preserve">蓝炜杰</t>
          </r>
        </is>
      </c>
      <c r="R16" s="5" t="inlineStr">
        <is>
          <r>
            <t xml:space="preserve">省内次日</t>
          </r>
        </is>
      </c>
      <c r="S16" s="2" t="inlineStr"/>
    </row>
    <row r="17" customHeight="1" ht="15">
      <c r="A17" s="5" t="n">
        <v>11.0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2021-12-08 19:47</t>
          </r>
        </is>
      </c>
      <c r="D17" s="5" t="inlineStr">
        <is>
          <r>
            <t xml:space="preserve">KY4000020132896</t>
          </r>
        </is>
      </c>
      <c r="E17" s="5" t="n">
        <v>3.0</v>
      </c>
      <c r="F17" s="6" t="n">
        <v>1782.14</v>
      </c>
      <c r="G17" s="6" t="n">
        <v>3969.13</v>
      </c>
      <c r="H17" s="7" t="n">
        <v>3.0</v>
      </c>
      <c r="I17" s="7" t="n">
        <v>60.0</v>
      </c>
      <c r="J17" s="7" t="n">
        <v>0.0</v>
      </c>
      <c r="K17" s="6" t="n">
        <v>0.0</v>
      </c>
      <c r="L17" s="6" t="n">
        <v>4032.13</v>
      </c>
      <c r="M17" s="6" t="n">
        <v>0.0</v>
      </c>
      <c r="N17" s="5" t="inlineStr">
        <is>
          <r>
            <t xml:space="preserve">梁斌</t>
          </r>
        </is>
      </c>
      <c r="O17" s="5" t="inlineStr">
        <is>
          <r>
            <t xml:space="preserve">0734</t>
          </r>
        </is>
      </c>
      <c r="P17" s="5" t="inlineStr"/>
      <c r="Q17" s="5" t="inlineStr">
        <is>
          <r>
            <t xml:space="preserve">马帅</t>
          </r>
        </is>
      </c>
      <c r="R17" s="5" t="inlineStr">
        <is>
          <r>
            <t xml:space="preserve">特惠普运</t>
          </r>
        </is>
      </c>
      <c r="S17" s="2" t="inlineStr"/>
    </row>
    <row r="18" customHeight="1" ht="15">
      <c r="A18" s="5" t="n">
        <v>12.0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2021-12-08 19:49</t>
          </r>
        </is>
      </c>
      <c r="D18" s="5" t="inlineStr">
        <is>
          <r>
            <t xml:space="preserve">KY4000010194213</t>
          </r>
        </is>
      </c>
      <c r="E18" s="5" t="n">
        <v>2.0</v>
      </c>
      <c r="F18" s="6" t="n">
        <v>57.0</v>
      </c>
      <c r="G18" s="6" t="n">
        <v>133.2</v>
      </c>
      <c r="H18" s="7" t="n">
        <v>0.0</v>
      </c>
      <c r="I18" s="7" t="n">
        <v>0.0</v>
      </c>
      <c r="J18" s="7" t="n">
        <v>0.0</v>
      </c>
      <c r="K18" s="6" t="n">
        <v>0.0</v>
      </c>
      <c r="L18" s="6" t="n">
        <v>133.2</v>
      </c>
      <c r="M18" s="6" t="n">
        <v>0.0</v>
      </c>
      <c r="N18" s="5" t="inlineStr">
        <is>
          <r>
            <t xml:space="preserve">梁彬</t>
          </r>
        </is>
      </c>
      <c r="O18" s="5" t="inlineStr">
        <is>
          <r>
            <t xml:space="preserve">029</t>
          </r>
        </is>
      </c>
      <c r="P18" s="5" t="inlineStr"/>
      <c r="Q18" s="5" t="inlineStr">
        <is>
          <r>
            <t xml:space="preserve">刘原峰</t>
          </r>
        </is>
      </c>
      <c r="R18" s="5" t="inlineStr">
        <is>
          <r>
            <t xml:space="preserve">陆运件</t>
          </r>
        </is>
      </c>
      <c r="S18" s="2" t="inlineStr"/>
    </row>
    <row r="19" customHeight="1" ht="15">
      <c r="A19" s="5" t="n">
        <v>13.0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2021-12-09 15:26</t>
          </r>
        </is>
      </c>
      <c r="D19" s="5" t="inlineStr">
        <is>
          <r>
            <t xml:space="preserve">KY4000030194419</t>
          </r>
        </is>
      </c>
      <c r="E19" s="5" t="n">
        <v>2.0</v>
      </c>
      <c r="F19" s="6" t="n">
        <v>436.47</v>
      </c>
      <c r="G19" s="6" t="n">
        <v>532.5</v>
      </c>
      <c r="H19" s="7" t="n">
        <v>0.0</v>
      </c>
      <c r="I19" s="7" t="n">
        <v>40.0</v>
      </c>
      <c r="J19" s="7" t="n">
        <v>0.0</v>
      </c>
      <c r="K19" s="6" t="n">
        <v>0.0</v>
      </c>
      <c r="L19" s="6" t="n">
        <v>572.5</v>
      </c>
      <c r="M19" s="6" t="n">
        <v>0.0</v>
      </c>
      <c r="N19" s="5" t="inlineStr">
        <is>
          <r>
            <t xml:space="preserve">曹伟</t>
          </r>
        </is>
      </c>
      <c r="O19" s="5" t="inlineStr">
        <is>
          <r>
            <t xml:space="preserve">0755</t>
          </r>
        </is>
      </c>
      <c r="P19" s="5" t="inlineStr">
        <is>
          <r>
            <t xml:space="preserve">深圳屹林达</t>
          </r>
        </is>
      </c>
      <c r="Q19" s="5" t="inlineStr">
        <is>
          <r>
            <t xml:space="preserve">梁斌</t>
          </r>
        </is>
      </c>
      <c r="R19" s="5" t="inlineStr">
        <is>
          <r>
            <t xml:space="preserve">陆运件</t>
          </r>
        </is>
      </c>
      <c r="S19" s="2" t="inlineStr"/>
    </row>
    <row r="20" customHeight="1" ht="15">
      <c r="A20" s="5" t="n">
        <v>14.0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2021-12-09 20:18</t>
          </r>
        </is>
      </c>
      <c r="D20" s="5" t="inlineStr">
        <is>
          <r>
            <t xml:space="preserve">KY4000050106418</t>
          </r>
        </is>
      </c>
      <c r="E20" s="5" t="n">
        <v>2.0</v>
      </c>
      <c r="F20" s="6" t="n">
        <v>50.0</v>
      </c>
      <c r="G20" s="6" t="n">
        <v>133.0</v>
      </c>
      <c r="H20" s="7" t="n">
        <v>3.0</v>
      </c>
      <c r="I20" s="7" t="n">
        <v>0.0</v>
      </c>
      <c r="J20" s="7" t="n">
        <v>0.0</v>
      </c>
      <c r="K20" s="6" t="n">
        <v>0.0</v>
      </c>
      <c r="L20" s="6" t="n">
        <v>136.0</v>
      </c>
      <c r="M20" s="6" t="n">
        <v>0.0</v>
      </c>
      <c r="N20" s="5" t="inlineStr">
        <is>
          <r>
            <t xml:space="preserve">梁彬</t>
          </r>
        </is>
      </c>
      <c r="O20" s="5" t="inlineStr">
        <is>
          <r>
            <t xml:space="preserve">023</t>
          </r>
        </is>
      </c>
      <c r="P20" s="5" t="inlineStr"/>
      <c r="Q20" s="5" t="inlineStr">
        <is>
          <r>
            <t xml:space="preserve">武大元</t>
          </r>
        </is>
      </c>
      <c r="R20" s="5" t="inlineStr">
        <is>
          <r>
            <t xml:space="preserve">陆运件</t>
          </r>
        </is>
      </c>
      <c r="S20" s="2" t="inlineStr"/>
    </row>
    <row r="21" customHeight="1" ht="15">
      <c r="A21" s="5" t="n">
        <v>15.0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2021-12-13 19:23</t>
          </r>
        </is>
      </c>
      <c r="D21" s="5" t="inlineStr">
        <is>
          <r>
            <t xml:space="preserve">KY4000041159055</t>
          </r>
        </is>
      </c>
      <c r="E21" s="5" t="n">
        <v>5.0</v>
      </c>
      <c r="F21" s="6" t="n">
        <v>161.0</v>
      </c>
      <c r="G21" s="6" t="n">
        <v>298.0</v>
      </c>
      <c r="H21" s="7" t="n">
        <v>3.0</v>
      </c>
      <c r="I21" s="7" t="n">
        <v>0.0</v>
      </c>
      <c r="J21" s="7" t="n">
        <v>0.0</v>
      </c>
      <c r="K21" s="6" t="n">
        <v>0.0</v>
      </c>
      <c r="L21" s="6" t="n">
        <v>301.0</v>
      </c>
      <c r="M21" s="6" t="n">
        <v>0.0</v>
      </c>
      <c r="N21" s="5" t="inlineStr">
        <is>
          <r>
            <t xml:space="preserve">梁彬</t>
          </r>
        </is>
      </c>
      <c r="O21" s="5" t="inlineStr">
        <is>
          <r>
            <t xml:space="preserve">029</t>
          </r>
        </is>
      </c>
      <c r="P21" s="5" t="inlineStr"/>
      <c r="Q21" s="5" t="inlineStr">
        <is>
          <r>
            <t xml:space="preserve">王草原</t>
          </r>
        </is>
      </c>
      <c r="R21" s="5" t="inlineStr">
        <is>
          <r>
            <t xml:space="preserve">陆运件</t>
          </r>
        </is>
      </c>
      <c r="S21" s="2" t="inlineStr"/>
    </row>
    <row r="22" customHeight="1" ht="15">
      <c r="A22" s="5" t="n">
        <v>16.0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2021-12-14 18:24</t>
          </r>
        </is>
      </c>
      <c r="D22" s="5" t="inlineStr">
        <is>
          <r>
            <t xml:space="preserve">KY4000071100131</t>
          </r>
        </is>
      </c>
      <c r="E22" s="5" t="n">
        <v>3.0</v>
      </c>
      <c r="F22" s="6" t="n">
        <v>777.26</v>
      </c>
      <c r="G22" s="6" t="n">
        <v>1174.39</v>
      </c>
      <c r="H22" s="7" t="n">
        <v>3.0</v>
      </c>
      <c r="I22" s="7" t="n">
        <v>0.0</v>
      </c>
      <c r="J22" s="7" t="n">
        <v>0.0</v>
      </c>
      <c r="K22" s="6" t="n">
        <v>150.0</v>
      </c>
      <c r="L22" s="6" t="n">
        <v>1027.39</v>
      </c>
      <c r="M22" s="6" t="n">
        <v>0.0</v>
      </c>
      <c r="N22" s="5" t="inlineStr">
        <is>
          <r>
            <t xml:space="preserve">梁彬</t>
          </r>
        </is>
      </c>
      <c r="O22" s="5" t="inlineStr">
        <is>
          <r>
            <t xml:space="preserve">023</t>
          </r>
        </is>
      </c>
      <c r="P22" s="5" t="inlineStr"/>
      <c r="Q22" s="5" t="inlineStr">
        <is>
          <r>
            <t xml:space="preserve">武大元</t>
          </r>
        </is>
      </c>
      <c r="R22" s="5" t="inlineStr">
        <is>
          <r>
            <t xml:space="preserve">陆运件</t>
          </r>
        </is>
      </c>
      <c r="S22" s="2" t="inlineStr"/>
    </row>
    <row r="23" customHeight="1" ht="15">
      <c r="A23" s="5" t="n">
        <v>17.0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2021-12-14 15:46</t>
          </r>
        </is>
      </c>
      <c r="D23" s="5" t="inlineStr">
        <is>
          <r>
            <t xml:space="preserve">KY4000061196711</t>
          </r>
        </is>
      </c>
      <c r="E23" s="5" t="n">
        <v>1.0</v>
      </c>
      <c r="F23" s="6" t="n">
        <v>257.35</v>
      </c>
      <c r="G23" s="6" t="n">
        <v>522.7</v>
      </c>
      <c r="H23" s="7" t="n">
        <v>3.0</v>
      </c>
      <c r="I23" s="7" t="n">
        <v>0.0</v>
      </c>
      <c r="J23" s="7" t="n">
        <v>0.0</v>
      </c>
      <c r="K23" s="6" t="n">
        <v>0.0</v>
      </c>
      <c r="L23" s="6" t="n">
        <v>525.7</v>
      </c>
      <c r="M23" s="6" t="n">
        <v>0.0</v>
      </c>
      <c r="N23" s="5" t="inlineStr">
        <is>
          <r>
            <t xml:space="preserve">梁彬</t>
          </r>
        </is>
      </c>
      <c r="O23" s="5" t="inlineStr">
        <is>
          <r>
            <t xml:space="preserve">023</t>
          </r>
        </is>
      </c>
      <c r="P23" s="5" t="inlineStr"/>
      <c r="Q23" s="5" t="inlineStr">
        <is>
          <r>
            <t xml:space="preserve">武大元</t>
          </r>
        </is>
      </c>
      <c r="R23" s="5" t="inlineStr">
        <is>
          <r>
            <t xml:space="preserve">陆运件</t>
          </r>
        </is>
      </c>
      <c r="S23" s="2" t="inlineStr"/>
    </row>
    <row r="24" customHeight="1" ht="15">
      <c r="A24" s="5" t="n">
        <v>18.0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2021-12-14 20:34</t>
          </r>
        </is>
      </c>
      <c r="D24" s="5" t="inlineStr">
        <is>
          <r>
            <t xml:space="preserve">KY4000081104482</t>
          </r>
        </is>
      </c>
      <c r="E24" s="5" t="n">
        <v>1.0</v>
      </c>
      <c r="F24" s="6" t="n">
        <v>208.63</v>
      </c>
      <c r="G24" s="6" t="n">
        <v>383.73</v>
      </c>
      <c r="H24" s="7" t="n">
        <v>3.0</v>
      </c>
      <c r="I24" s="7" t="n">
        <v>0.0</v>
      </c>
      <c r="J24" s="7" t="n">
        <v>0.0</v>
      </c>
      <c r="K24" s="6" t="n">
        <v>100.0</v>
      </c>
      <c r="L24" s="6" t="n">
        <v>286.73</v>
      </c>
      <c r="M24" s="6" t="n">
        <v>0.0</v>
      </c>
      <c r="N24" s="5" t="inlineStr">
        <is>
          <r>
            <t xml:space="preserve">梁彬</t>
          </r>
        </is>
      </c>
      <c r="O24" s="5" t="inlineStr">
        <is>
          <r>
            <t xml:space="preserve">029</t>
          </r>
        </is>
      </c>
      <c r="P24" s="5" t="inlineStr"/>
      <c r="Q24" s="5" t="inlineStr">
        <is>
          <r>
            <t xml:space="preserve">刘原锋</t>
          </r>
        </is>
      </c>
      <c r="R24" s="5" t="inlineStr">
        <is>
          <r>
            <t xml:space="preserve">陆运件</t>
          </r>
        </is>
      </c>
      <c r="S24" s="2" t="inlineStr"/>
    </row>
    <row r="25" customHeight="1" ht="15">
      <c r="A25" s="5" t="n">
        <v>19.0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2021-12-16 20:30</t>
          </r>
        </is>
      </c>
      <c r="D25" s="5" t="inlineStr">
        <is>
          <r>
            <t xml:space="preserve">KY4000042113249</t>
          </r>
        </is>
      </c>
      <c r="E25" s="5" t="n">
        <v>5.0</v>
      </c>
      <c r="F25" s="6" t="n">
        <v>2654.42</v>
      </c>
      <c r="G25" s="6" t="n">
        <v>2663.42</v>
      </c>
      <c r="H25" s="7" t="n">
        <v>3.0</v>
      </c>
      <c r="I25" s="7" t="n">
        <v>40.0</v>
      </c>
      <c r="J25" s="7" t="n">
        <v>0.0</v>
      </c>
      <c r="K25" s="6" t="n">
        <v>150.0</v>
      </c>
      <c r="L25" s="6" t="n">
        <v>2556.42</v>
      </c>
      <c r="M25" s="6" t="n">
        <v>0.0</v>
      </c>
      <c r="N25" s="5" t="inlineStr">
        <is>
          <r>
            <t xml:space="preserve">梁彬</t>
          </r>
        </is>
      </c>
      <c r="O25" s="5" t="inlineStr">
        <is>
          <r>
            <t xml:space="preserve">0731</t>
          </r>
        </is>
      </c>
      <c r="P25" s="5" t="inlineStr"/>
      <c r="Q25" s="5" t="inlineStr">
        <is>
          <r>
            <t xml:space="preserve">马帅</t>
          </r>
        </is>
      </c>
      <c r="R25" s="5" t="inlineStr">
        <is>
          <r>
            <t xml:space="preserve">陆运件</t>
          </r>
        </is>
      </c>
      <c r="S25" s="2" t="inlineStr"/>
    </row>
    <row r="26" customHeight="1" ht="15">
      <c r="A26" s="5" t="n">
        <v>20.0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2021-12-17 14:42</t>
          </r>
        </is>
      </c>
      <c r="D26" s="5" t="inlineStr">
        <is>
          <r>
            <t xml:space="preserve">KY4000052187921</t>
          </r>
        </is>
      </c>
      <c r="E26" s="5" t="n">
        <v>1.0</v>
      </c>
      <c r="F26" s="6" t="n">
        <v>47.3</v>
      </c>
      <c r="G26" s="6" t="n">
        <v>112.0</v>
      </c>
      <c r="H26" s="7" t="n">
        <v>3.0</v>
      </c>
      <c r="I26" s="7" t="n">
        <v>0.0</v>
      </c>
      <c r="J26" s="7" t="n">
        <v>0.0</v>
      </c>
      <c r="K26" s="6" t="n">
        <v>0.0</v>
      </c>
      <c r="L26" s="6" t="n">
        <v>115.0</v>
      </c>
      <c r="M26" s="6" t="n">
        <v>0.0</v>
      </c>
      <c r="N26" s="5" t="inlineStr">
        <is>
          <r>
            <t xml:space="preserve">梁彬</t>
          </r>
        </is>
      </c>
      <c r="O26" s="5" t="inlineStr">
        <is>
          <r>
            <t xml:space="preserve">029</t>
          </r>
        </is>
      </c>
      <c r="P26" s="5" t="inlineStr"/>
      <c r="Q26" s="5" t="inlineStr">
        <is>
          <r>
            <t xml:space="preserve">杨盼盼</t>
          </r>
        </is>
      </c>
      <c r="R26" s="5" t="inlineStr">
        <is>
          <r>
            <t xml:space="preserve">陆运件</t>
          </r>
        </is>
      </c>
      <c r="S26" s="2" t="inlineStr"/>
    </row>
    <row r="27" customHeight="1" ht="15">
      <c r="A27" s="5" t="n">
        <v>21.0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2021-12-17 14:39</t>
          </r>
        </is>
      </c>
      <c r="D27" s="5" t="inlineStr">
        <is>
          <r>
            <t xml:space="preserve">KY4000052194677</t>
          </r>
        </is>
      </c>
      <c r="E27" s="5" t="n">
        <v>1.0</v>
      </c>
      <c r="F27" s="6" t="n">
        <v>134.0</v>
      </c>
      <c r="G27" s="6" t="n">
        <v>209.5</v>
      </c>
      <c r="H27" s="7" t="n">
        <v>3.0</v>
      </c>
      <c r="I27" s="7" t="n">
        <v>0.0</v>
      </c>
      <c r="J27" s="7" t="n">
        <v>0.0</v>
      </c>
      <c r="K27" s="6" t="n">
        <v>0.0</v>
      </c>
      <c r="L27" s="6" t="n">
        <v>212.5</v>
      </c>
      <c r="M27" s="6" t="n">
        <v>0.0</v>
      </c>
      <c r="N27" s="5" t="inlineStr">
        <is>
          <r>
            <t xml:space="preserve">梁彬</t>
          </r>
        </is>
      </c>
      <c r="O27" s="5" t="inlineStr">
        <is>
          <r>
            <t xml:space="preserve">0660</t>
          </r>
        </is>
      </c>
      <c r="P27" s="5" t="inlineStr"/>
      <c r="Q27" s="5" t="inlineStr">
        <is>
          <r>
            <t xml:space="preserve">杨佩</t>
          </r>
        </is>
      </c>
      <c r="R27" s="5" t="inlineStr">
        <is>
          <r>
            <t xml:space="preserve">省内次日</t>
          </r>
        </is>
      </c>
      <c r="S27" s="2" t="inlineStr"/>
    </row>
    <row r="28" customHeight="1" ht="15">
      <c r="A28" s="5" t="n">
        <v>22.0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2021-12-17 14:40</t>
          </r>
        </is>
      </c>
      <c r="D28" s="5" t="inlineStr">
        <is>
          <r>
            <t xml:space="preserve">KY4000052194355</t>
          </r>
        </is>
      </c>
      <c r="E28" s="5" t="n">
        <v>1.0</v>
      </c>
      <c r="F28" s="6" t="n">
        <v>117.68</v>
      </c>
      <c r="G28" s="6" t="n">
        <v>243.36</v>
      </c>
      <c r="H28" s="7" t="n">
        <v>3.0</v>
      </c>
      <c r="I28" s="7" t="n">
        <v>0.0</v>
      </c>
      <c r="J28" s="7" t="n">
        <v>0.0</v>
      </c>
      <c r="K28" s="6" t="n">
        <v>0.0</v>
      </c>
      <c r="L28" s="6" t="n">
        <v>246.36</v>
      </c>
      <c r="M28" s="6" t="n">
        <v>8.85</v>
      </c>
      <c r="N28" s="5" t="inlineStr">
        <is>
          <r>
            <t xml:space="preserve">梁彬</t>
          </r>
        </is>
      </c>
      <c r="O28" s="5" t="inlineStr">
        <is>
          <r>
            <t xml:space="preserve">023</t>
          </r>
        </is>
      </c>
      <c r="P28" s="5" t="inlineStr"/>
      <c r="Q28" s="5" t="inlineStr">
        <is>
          <r>
            <t xml:space="preserve">武大元</t>
          </r>
        </is>
      </c>
      <c r="R28" s="5" t="inlineStr">
        <is>
          <r>
            <t xml:space="preserve">陆运件</t>
          </r>
        </is>
      </c>
      <c r="S28" s="2" t="inlineStr"/>
    </row>
    <row r="29" customHeight="1" ht="15">
      <c r="A29" s="5" t="n">
        <v>23.0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2021-12-17 14:36</t>
          </r>
        </is>
      </c>
      <c r="D29" s="5" t="inlineStr">
        <is>
          <r>
            <t xml:space="preserve">KY4000052195462</t>
          </r>
        </is>
      </c>
      <c r="E29" s="5" t="n">
        <v>6.0</v>
      </c>
      <c r="F29" s="6" t="n">
        <v>1758.59</v>
      </c>
      <c r="G29" s="6" t="n">
        <v>2470.62</v>
      </c>
      <c r="H29" s="7" t="n">
        <v>3.0</v>
      </c>
      <c r="I29" s="7" t="n">
        <v>0.0</v>
      </c>
      <c r="J29" s="7" t="n">
        <v>0.0</v>
      </c>
      <c r="K29" s="6" t="n">
        <v>150.0</v>
      </c>
      <c r="L29" s="6" t="n">
        <v>2323.62</v>
      </c>
      <c r="M29" s="6" t="n">
        <v>0.0</v>
      </c>
      <c r="N29" s="5" t="inlineStr">
        <is>
          <r>
            <t xml:space="preserve">梁彬</t>
          </r>
        </is>
      </c>
      <c r="O29" s="5" t="inlineStr">
        <is>
          <r>
            <t xml:space="preserve">023</t>
          </r>
        </is>
      </c>
      <c r="P29" s="5" t="inlineStr"/>
      <c r="Q29" s="5" t="inlineStr">
        <is>
          <r>
            <t xml:space="preserve">武大元</t>
          </r>
        </is>
      </c>
      <c r="R29" s="5" t="inlineStr">
        <is>
          <r>
            <t xml:space="preserve">陆运件</t>
          </r>
        </is>
      </c>
      <c r="S29" s="2" t="inlineStr"/>
    </row>
    <row r="30" customHeight="1" ht="15">
      <c r="A30" s="5" t="n">
        <v>24.0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2021-12-17 20:01</t>
          </r>
        </is>
      </c>
      <c r="D30" s="5" t="inlineStr">
        <is>
          <r>
            <t xml:space="preserve">KY4000072144201</t>
          </r>
        </is>
      </c>
      <c r="E30" s="5" t="n">
        <v>3.0</v>
      </c>
      <c r="F30" s="6" t="n">
        <v>72.0</v>
      </c>
      <c r="G30" s="6" t="n">
        <v>152.0</v>
      </c>
      <c r="H30" s="7" t="n">
        <v>3.0</v>
      </c>
      <c r="I30" s="7" t="n">
        <v>0.0</v>
      </c>
      <c r="J30" s="7" t="n">
        <v>0.0</v>
      </c>
      <c r="K30" s="6" t="n">
        <v>0.0</v>
      </c>
      <c r="L30" s="6" t="n">
        <v>155.0</v>
      </c>
      <c r="M30" s="6" t="n">
        <v>0.0</v>
      </c>
      <c r="N30" s="5" t="inlineStr">
        <is>
          <r>
            <t xml:space="preserve">梁彬</t>
          </r>
        </is>
      </c>
      <c r="O30" s="5" t="inlineStr">
        <is>
          <r>
            <t xml:space="preserve">0519</t>
          </r>
        </is>
      </c>
      <c r="P30" s="5" t="inlineStr"/>
      <c r="Q30" s="5" t="inlineStr">
        <is>
          <r>
            <t xml:space="preserve">洪雪敏</t>
          </r>
        </is>
      </c>
      <c r="R30" s="5" t="inlineStr">
        <is>
          <r>
            <t xml:space="preserve">陆运件</t>
          </r>
        </is>
      </c>
      <c r="S30" s="2" t="inlineStr"/>
    </row>
    <row r="31" customHeight="1" ht="15">
      <c r="A31" s="5" t="n">
        <v>25.0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2021-12-18 17:31</t>
          </r>
        </is>
      </c>
      <c r="D31" s="5" t="inlineStr">
        <is>
          <r>
            <t xml:space="preserve">KY4000092159494</t>
          </r>
        </is>
      </c>
      <c r="E31" s="5" t="n">
        <v>1.0</v>
      </c>
      <c r="F31" s="6" t="n">
        <v>450.91</v>
      </c>
      <c r="G31" s="6" t="n">
        <v>819.83</v>
      </c>
      <c r="H31" s="7" t="n">
        <v>3.0</v>
      </c>
      <c r="I31" s="7" t="n">
        <v>20.0</v>
      </c>
      <c r="J31" s="7" t="n">
        <v>0.0</v>
      </c>
      <c r="K31" s="6" t="n">
        <v>150.0</v>
      </c>
      <c r="L31" s="6" t="n">
        <v>692.83</v>
      </c>
      <c r="M31" s="6" t="n">
        <v>0.0</v>
      </c>
      <c r="N31" s="5" t="inlineStr">
        <is>
          <r>
            <t xml:space="preserve">梁彬</t>
          </r>
        </is>
      </c>
      <c r="O31" s="5" t="inlineStr">
        <is>
          <r>
            <t xml:space="preserve">023</t>
          </r>
        </is>
      </c>
      <c r="P31" s="5" t="inlineStr"/>
      <c r="Q31" s="5" t="inlineStr">
        <is>
          <r>
            <t xml:space="preserve">武大元</t>
          </r>
        </is>
      </c>
      <c r="R31" s="5" t="inlineStr">
        <is>
          <r>
            <t xml:space="preserve">陆运件</t>
          </r>
        </is>
      </c>
      <c r="S31" s="2" t="inlineStr"/>
    </row>
    <row r="32" customHeight="1" ht="15">
      <c r="A32" s="5" t="n">
        <v>26.0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2021-12-20 18:20</t>
          </r>
        </is>
      </c>
      <c r="D32" s="5" t="inlineStr">
        <is>
          <r>
            <t xml:space="preserve">KY4000033172178</t>
          </r>
        </is>
      </c>
      <c r="E32" s="5" t="n">
        <v>1.0</v>
      </c>
      <c r="F32" s="6" t="n">
        <v>94.7</v>
      </c>
      <c r="G32" s="6" t="n">
        <v>160.0</v>
      </c>
      <c r="H32" s="7" t="n">
        <v>0.0</v>
      </c>
      <c r="I32" s="7" t="n">
        <v>20.0</v>
      </c>
      <c r="J32" s="7" t="n">
        <v>0.0</v>
      </c>
      <c r="K32" s="6" t="n">
        <v>0.0</v>
      </c>
      <c r="L32" s="6" t="n">
        <v>180.0</v>
      </c>
      <c r="M32" s="6" t="n">
        <v>0.0</v>
      </c>
      <c r="N32" s="5" t="inlineStr">
        <is>
          <r>
            <t xml:space="preserve">梁彬</t>
          </r>
        </is>
      </c>
      <c r="O32" s="5" t="inlineStr">
        <is>
          <r>
            <t xml:space="preserve">0731</t>
          </r>
        </is>
      </c>
      <c r="P32" s="5" t="inlineStr"/>
      <c r="Q32" s="5" t="inlineStr">
        <is>
          <r>
            <t xml:space="preserve">郑百春</t>
          </r>
        </is>
      </c>
      <c r="R32" s="5" t="inlineStr">
        <is>
          <r>
            <t xml:space="preserve">陆运件</t>
          </r>
        </is>
      </c>
      <c r="S32" s="2" t="inlineStr"/>
    </row>
    <row r="33" customHeight="1" ht="15">
      <c r="A33" s="5" t="n">
        <v>27.0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2021-12-21 16:38</t>
          </r>
        </is>
      </c>
      <c r="D33" s="5" t="inlineStr">
        <is>
          <r>
            <t xml:space="preserve">KY4000033149566</t>
          </r>
        </is>
      </c>
      <c r="E33" s="5" t="n">
        <v>4.0</v>
      </c>
      <c r="F33" s="6" t="n">
        <v>1569.12</v>
      </c>
      <c r="G33" s="6" t="n">
        <v>1578.12</v>
      </c>
      <c r="H33" s="7" t="n">
        <v>3.0</v>
      </c>
      <c r="I33" s="7" t="n">
        <v>60.0</v>
      </c>
      <c r="J33" s="7" t="n">
        <v>0.0</v>
      </c>
      <c r="K33" s="6" t="n">
        <v>150.0</v>
      </c>
      <c r="L33" s="6" t="n">
        <v>1491.12</v>
      </c>
      <c r="M33" s="6" t="n">
        <v>0.0</v>
      </c>
      <c r="N33" s="5" t="inlineStr">
        <is>
          <r>
            <t xml:space="preserve">梁彬</t>
          </r>
        </is>
      </c>
      <c r="O33" s="5" t="inlineStr">
        <is>
          <r>
            <t xml:space="preserve">0731</t>
          </r>
        </is>
      </c>
      <c r="P33" s="5" t="inlineStr"/>
      <c r="Q33" s="5" t="inlineStr">
        <is>
          <r>
            <t xml:space="preserve">马帅</t>
          </r>
        </is>
      </c>
      <c r="R33" s="5" t="inlineStr">
        <is>
          <r>
            <t xml:space="preserve">陆运件</t>
          </r>
        </is>
      </c>
      <c r="S33" s="2" t="inlineStr"/>
    </row>
    <row r="34" customHeight="1" ht="15">
      <c r="A34" s="5" t="n">
        <v>28.0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2021-12-22 16:50</t>
          </r>
        </is>
      </c>
      <c r="D34" s="5" t="inlineStr">
        <is>
          <r>
            <t xml:space="preserve">KY4000083197404</t>
          </r>
        </is>
      </c>
      <c r="E34" s="5" t="n">
        <v>1.0</v>
      </c>
      <c r="F34" s="6" t="n">
        <v>267.75</v>
      </c>
      <c r="G34" s="6" t="n">
        <v>410.12</v>
      </c>
      <c r="H34" s="7" t="n">
        <v>3.0</v>
      </c>
      <c r="I34" s="7" t="n">
        <v>0.0</v>
      </c>
      <c r="J34" s="7" t="n">
        <v>0.0</v>
      </c>
      <c r="K34" s="6" t="n">
        <v>100.0</v>
      </c>
      <c r="L34" s="6" t="n">
        <v>313.12</v>
      </c>
      <c r="M34" s="6" t="n">
        <v>0.0</v>
      </c>
      <c r="N34" s="5" t="inlineStr">
        <is>
          <r>
            <t xml:space="preserve">梁彬</t>
          </r>
        </is>
      </c>
      <c r="O34" s="5" t="inlineStr">
        <is>
          <r>
            <t xml:space="preserve">0660</t>
          </r>
        </is>
      </c>
      <c r="P34" s="5" t="inlineStr"/>
      <c r="Q34" s="5" t="inlineStr">
        <is>
          <r>
            <t xml:space="preserve">杨佩</t>
          </r>
        </is>
      </c>
      <c r="R34" s="5" t="inlineStr">
        <is>
          <r>
            <t xml:space="preserve">省内次日</t>
          </r>
        </is>
      </c>
      <c r="S34" s="2" t="inlineStr"/>
    </row>
    <row r="35" customHeight="1" ht="15">
      <c r="A35" s="5" t="n">
        <v>29.0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2021-12-22 16:47</t>
          </r>
        </is>
      </c>
      <c r="D35" s="5" t="inlineStr">
        <is>
          <r>
            <t xml:space="preserve">KY4000083194426</t>
          </r>
        </is>
      </c>
      <c r="E35" s="5" t="n">
        <v>1.0</v>
      </c>
      <c r="F35" s="6" t="n">
        <v>113.88</v>
      </c>
      <c r="G35" s="6" t="n">
        <v>235.76</v>
      </c>
      <c r="H35" s="7" t="n">
        <v>3.0</v>
      </c>
      <c r="I35" s="7" t="n">
        <v>0.0</v>
      </c>
      <c r="J35" s="7" t="n">
        <v>0.0</v>
      </c>
      <c r="K35" s="6" t="n">
        <v>0.0</v>
      </c>
      <c r="L35" s="6" t="n">
        <v>238.76</v>
      </c>
      <c r="M35" s="6" t="n">
        <v>0.0</v>
      </c>
      <c r="N35" s="5" t="inlineStr">
        <is>
          <r>
            <t xml:space="preserve">梁彬</t>
          </r>
        </is>
      </c>
      <c r="O35" s="5" t="inlineStr">
        <is>
          <r>
            <t xml:space="preserve">023</t>
          </r>
        </is>
      </c>
      <c r="P35" s="5" t="inlineStr"/>
      <c r="Q35" s="5" t="inlineStr">
        <is>
          <r>
            <t xml:space="preserve">武大元</t>
          </r>
        </is>
      </c>
      <c r="R35" s="5" t="inlineStr">
        <is>
          <r>
            <t xml:space="preserve">陆运件</t>
          </r>
        </is>
      </c>
      <c r="S35" s="2" t="inlineStr"/>
    </row>
    <row r="36" customHeight="1" ht="15">
      <c r="A36" s="5" t="n">
        <v>30.0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2021-12-22 16:46</t>
          </r>
        </is>
      </c>
      <c r="D36" s="5" t="inlineStr">
        <is>
          <r>
            <t xml:space="preserve">KY4000083194826</t>
          </r>
        </is>
      </c>
      <c r="E36" s="5" t="n">
        <v>6.0</v>
      </c>
      <c r="F36" s="6" t="n">
        <v>1790.5</v>
      </c>
      <c r="G36" s="6" t="n">
        <v>2515.3</v>
      </c>
      <c r="H36" s="7" t="n">
        <v>3.0</v>
      </c>
      <c r="I36" s="7" t="n">
        <v>80.0</v>
      </c>
      <c r="J36" s="7" t="n">
        <v>0.0</v>
      </c>
      <c r="K36" s="6" t="n">
        <v>150.0</v>
      </c>
      <c r="L36" s="6" t="n">
        <v>2448.3</v>
      </c>
      <c r="M36" s="6" t="n">
        <v>0.0</v>
      </c>
      <c r="N36" s="5" t="inlineStr">
        <is>
          <r>
            <t xml:space="preserve">梁彬</t>
          </r>
        </is>
      </c>
      <c r="O36" s="5" t="inlineStr">
        <is>
          <r>
            <t xml:space="preserve">023</t>
          </r>
        </is>
      </c>
      <c r="P36" s="5" t="inlineStr"/>
      <c r="Q36" s="5" t="inlineStr">
        <is>
          <r>
            <t xml:space="preserve">修阳</t>
          </r>
        </is>
      </c>
      <c r="R36" s="5" t="inlineStr">
        <is>
          <r>
            <t xml:space="preserve">陆运件</t>
          </r>
        </is>
      </c>
      <c r="S36" s="2" t="inlineStr"/>
    </row>
    <row r="37" customHeight="1" ht="15">
      <c r="A37" s="5" t="n">
        <v>31.0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2021-12-23 15:13</t>
          </r>
        </is>
      </c>
      <c r="D37" s="5" t="inlineStr">
        <is>
          <r>
            <t xml:space="preserve">KY4000014103200</t>
          </r>
        </is>
      </c>
      <c r="E37" s="5" t="n">
        <v>11.0</v>
      </c>
      <c r="F37" s="6" t="n">
        <v>1655.33</v>
      </c>
      <c r="G37" s="6" t="n">
        <v>2326.06</v>
      </c>
      <c r="H37" s="7" t="n">
        <v>3.0</v>
      </c>
      <c r="I37" s="7" t="n">
        <v>0.0</v>
      </c>
      <c r="J37" s="7" t="n">
        <v>0.0</v>
      </c>
      <c r="K37" s="6" t="n">
        <v>100.0</v>
      </c>
      <c r="L37" s="6" t="n">
        <v>2229.06</v>
      </c>
      <c r="M37" s="6" t="n">
        <v>0.0</v>
      </c>
      <c r="N37" s="5" t="inlineStr">
        <is>
          <r>
            <t xml:space="preserve">梁彬</t>
          </r>
        </is>
      </c>
      <c r="O37" s="5" t="inlineStr">
        <is>
          <r>
            <t xml:space="preserve">023</t>
          </r>
        </is>
      </c>
      <c r="P37" s="5" t="inlineStr"/>
      <c r="Q37" s="5" t="inlineStr">
        <is>
          <r>
            <t xml:space="preserve">武大元</t>
          </r>
        </is>
      </c>
      <c r="R37" s="5" t="inlineStr">
        <is>
          <r>
            <t xml:space="preserve">陆运件</t>
          </r>
        </is>
      </c>
      <c r="S37" s="2" t="inlineStr"/>
    </row>
    <row r="38" customHeight="1" ht="15">
      <c r="A38" s="5" t="n">
        <v>32.0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2021-12-23 18:29</t>
          </r>
        </is>
      </c>
      <c r="D38" s="5" t="inlineStr">
        <is>
          <r>
            <t xml:space="preserve">KY4000014198596</t>
          </r>
        </is>
      </c>
      <c r="E38" s="5" t="n">
        <v>6.0</v>
      </c>
      <c r="F38" s="6" t="n">
        <v>1902.48</v>
      </c>
      <c r="G38" s="6" t="n">
        <v>2672.07</v>
      </c>
      <c r="H38" s="7" t="n">
        <v>3.0</v>
      </c>
      <c r="I38" s="7" t="n">
        <v>60.0</v>
      </c>
      <c r="J38" s="7" t="n">
        <v>0.0</v>
      </c>
      <c r="K38" s="6" t="n">
        <v>100.0</v>
      </c>
      <c r="L38" s="6" t="n">
        <v>2635.07</v>
      </c>
      <c r="M38" s="6" t="n">
        <v>0.0</v>
      </c>
      <c r="N38" s="5" t="inlineStr">
        <is>
          <r>
            <t xml:space="preserve">梁彬</t>
          </r>
        </is>
      </c>
      <c r="O38" s="5" t="inlineStr">
        <is>
          <r>
            <t xml:space="preserve">023</t>
          </r>
        </is>
      </c>
      <c r="P38" s="5" t="inlineStr"/>
      <c r="Q38" s="5" t="inlineStr">
        <is>
          <r>
            <t xml:space="preserve">武大元</t>
          </r>
        </is>
      </c>
      <c r="R38" s="5" t="inlineStr">
        <is>
          <r>
            <t xml:space="preserve">陆运件</t>
          </r>
        </is>
      </c>
      <c r="S38" s="2" t="inlineStr"/>
    </row>
    <row r="39" customHeight="1" ht="15">
      <c r="A39" s="5" t="n">
        <v>33.0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2021-12-24 16:13</t>
          </r>
        </is>
      </c>
      <c r="D39" s="5" t="inlineStr">
        <is>
          <r>
            <t xml:space="preserve">KY4000034192191</t>
          </r>
        </is>
      </c>
      <c r="E39" s="5" t="n">
        <v>1.0</v>
      </c>
      <c r="F39" s="6" t="n">
        <v>50.18</v>
      </c>
      <c r="G39" s="6" t="n">
        <v>84.77</v>
      </c>
      <c r="H39" s="7" t="n">
        <v>3.0</v>
      </c>
      <c r="I39" s="7" t="n">
        <v>0.0</v>
      </c>
      <c r="J39" s="7" t="n">
        <v>0.0</v>
      </c>
      <c r="K39" s="6" t="n">
        <v>0.0</v>
      </c>
      <c r="L39" s="6" t="n">
        <v>87.77</v>
      </c>
      <c r="M39" s="6" t="n">
        <v>0.0</v>
      </c>
      <c r="N39" s="5" t="inlineStr">
        <is>
          <r>
            <t xml:space="preserve">梁斌</t>
          </r>
        </is>
      </c>
      <c r="O39" s="5" t="inlineStr">
        <is>
          <r>
            <t xml:space="preserve">0755</t>
          </r>
        </is>
      </c>
      <c r="P39" s="5" t="inlineStr"/>
      <c r="Q39" s="5" t="inlineStr">
        <is>
          <r>
            <t xml:space="preserve">杨春波</t>
          </r>
        </is>
      </c>
      <c r="R39" s="5" t="inlineStr">
        <is>
          <r>
            <t xml:space="preserve">同城次日</t>
          </r>
        </is>
      </c>
      <c r="S39" s="2" t="inlineStr"/>
    </row>
    <row r="40" customHeight="1" ht="15">
      <c r="A40" s="5" t="n">
        <v>34.0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2021-12-24 20:28</t>
          </r>
        </is>
      </c>
      <c r="D40" s="5" t="inlineStr">
        <is>
          <r>
            <t xml:space="preserve">KY4000054102971</t>
          </r>
        </is>
      </c>
      <c r="E40" s="5" t="n">
        <v>3.0</v>
      </c>
      <c r="F40" s="6" t="n">
        <v>160.5</v>
      </c>
      <c r="G40" s="6" t="n">
        <v>408.75</v>
      </c>
      <c r="H40" s="7" t="n">
        <v>3.0</v>
      </c>
      <c r="I40" s="7" t="n">
        <v>20.0</v>
      </c>
      <c r="J40" s="7" t="n">
        <v>50.0</v>
      </c>
      <c r="K40" s="6" t="n">
        <v>100.0</v>
      </c>
      <c r="L40" s="6" t="n">
        <v>381.75</v>
      </c>
      <c r="M40" s="6" t="n">
        <v>0.0</v>
      </c>
      <c r="N40" s="5" t="inlineStr">
        <is>
          <r>
            <t xml:space="preserve">梁斌</t>
          </r>
        </is>
      </c>
      <c r="O40" s="5" t="inlineStr">
        <is>
          <r>
            <t xml:space="preserve">0553</t>
          </r>
        </is>
      </c>
      <c r="P40" s="5" t="inlineStr"/>
      <c r="Q40" s="5" t="inlineStr">
        <is>
          <r>
            <t xml:space="preserve">郭庆</t>
          </r>
        </is>
      </c>
      <c r="R40" s="5" t="inlineStr">
        <is>
          <r>
            <t xml:space="preserve">陆运件</t>
          </r>
        </is>
      </c>
      <c r="S40" s="2" t="inlineStr"/>
    </row>
    <row r="41" customHeight="1" ht="15">
      <c r="A41" s="5" t="n">
        <v>35.0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2021-12-27 12:25</t>
          </r>
        </is>
      </c>
      <c r="D41" s="5" t="inlineStr">
        <is>
          <r>
            <t xml:space="preserve">KY4000084190474</t>
          </r>
        </is>
      </c>
      <c r="E41" s="5" t="n">
        <v>1.0</v>
      </c>
      <c r="F41" s="6" t="n">
        <v>47.0</v>
      </c>
      <c r="G41" s="6" t="n">
        <v>102.0</v>
      </c>
      <c r="H41" s="7" t="n">
        <v>3.0</v>
      </c>
      <c r="I41" s="7" t="n">
        <v>0.0</v>
      </c>
      <c r="J41" s="7" t="n">
        <v>0.0</v>
      </c>
      <c r="K41" s="6" t="n">
        <v>0.0</v>
      </c>
      <c r="L41" s="6" t="n">
        <v>105.0</v>
      </c>
      <c r="M41" s="6" t="n">
        <v>0.0</v>
      </c>
      <c r="N41" s="5" t="inlineStr">
        <is>
          <r>
            <t xml:space="preserve">梁斌</t>
          </r>
        </is>
      </c>
      <c r="O41" s="5" t="inlineStr">
        <is>
          <r>
            <t xml:space="preserve">0514</t>
          </r>
        </is>
      </c>
      <c r="P41" s="5" t="inlineStr"/>
      <c r="Q41" s="5" t="inlineStr">
        <is>
          <r>
            <t xml:space="preserve">王福喜</t>
          </r>
        </is>
      </c>
      <c r="R41" s="5" t="inlineStr">
        <is>
          <r>
            <t xml:space="preserve">陆运件</t>
          </r>
        </is>
      </c>
      <c r="S41" s="2" t="inlineStr"/>
    </row>
    <row r="42" customHeight="1" ht="15">
      <c r="A42" s="5" t="n">
        <v>36.0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2021-12-27 20:42</t>
          </r>
        </is>
      </c>
      <c r="D42" s="5" t="inlineStr">
        <is>
          <r>
            <t xml:space="preserve">KY4000005153004</t>
          </r>
        </is>
      </c>
      <c r="E42" s="5" t="n">
        <v>2.0</v>
      </c>
      <c r="F42" s="6" t="n">
        <v>61.0</v>
      </c>
      <c r="G42" s="6" t="n">
        <v>100.0</v>
      </c>
      <c r="H42" s="7" t="n">
        <v>3.0</v>
      </c>
      <c r="I42" s="7" t="n">
        <v>0.0</v>
      </c>
      <c r="J42" s="7" t="n">
        <v>0.0</v>
      </c>
      <c r="K42" s="6" t="n">
        <v>0.0</v>
      </c>
      <c r="L42" s="6" t="n">
        <v>103.0</v>
      </c>
      <c r="M42" s="6" t="n">
        <v>0.0</v>
      </c>
      <c r="N42" s="5" t="inlineStr">
        <is>
          <r>
            <t xml:space="preserve">梁斌</t>
          </r>
        </is>
      </c>
      <c r="O42" s="5" t="inlineStr">
        <is>
          <r>
            <t xml:space="preserve">0660</t>
          </r>
        </is>
      </c>
      <c r="P42" s="5" t="inlineStr"/>
      <c r="Q42" s="5" t="inlineStr">
        <is>
          <r>
            <t xml:space="preserve">杨佩</t>
          </r>
        </is>
      </c>
      <c r="R42" s="5" t="inlineStr">
        <is>
          <r>
            <t xml:space="preserve">省内次日</t>
          </r>
        </is>
      </c>
      <c r="S42" s="2" t="inlineStr"/>
    </row>
    <row r="43" customHeight="1" ht="15">
      <c r="A43" s="5" t="n">
        <v>37.0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2021-12-27 20:37</t>
          </r>
        </is>
      </c>
      <c r="D43" s="5" t="inlineStr">
        <is>
          <r>
            <t xml:space="preserve">KY4000094189756</t>
          </r>
        </is>
      </c>
      <c r="E43" s="5" t="n">
        <v>10.0</v>
      </c>
      <c r="F43" s="6" t="n">
        <v>1744.87</v>
      </c>
      <c r="G43" s="6" t="n">
        <v>2451.41</v>
      </c>
      <c r="H43" s="7" t="n">
        <v>3.0</v>
      </c>
      <c r="I43" s="7" t="n">
        <v>0.0</v>
      </c>
      <c r="J43" s="7" t="n">
        <v>0.0</v>
      </c>
      <c r="K43" s="6" t="n">
        <v>50.0</v>
      </c>
      <c r="L43" s="6" t="n">
        <v>2404.41</v>
      </c>
      <c r="M43" s="6" t="n">
        <v>0.0</v>
      </c>
      <c r="N43" s="5" t="inlineStr">
        <is>
          <r>
            <t xml:space="preserve">梁斌</t>
          </r>
        </is>
      </c>
      <c r="O43" s="5" t="inlineStr">
        <is>
          <r>
            <t xml:space="preserve">023</t>
          </r>
        </is>
      </c>
      <c r="P43" s="5" t="inlineStr"/>
      <c r="Q43" s="5" t="inlineStr">
        <is>
          <r>
            <t xml:space="preserve">尹强强</t>
          </r>
        </is>
      </c>
      <c r="R43" s="5" t="inlineStr">
        <is>
          <r>
            <t xml:space="preserve">陆运件</t>
          </r>
        </is>
      </c>
      <c r="S43" s="2" t="inlineStr"/>
    </row>
    <row r="44" customHeight="1" ht="15">
      <c r="A44" s="5" t="n">
        <v>38.0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2021-12-28 10:57</t>
          </r>
        </is>
      </c>
      <c r="D44" s="5" t="inlineStr">
        <is>
          <r>
            <t xml:space="preserve">KY4000015122959</t>
          </r>
        </is>
      </c>
      <c r="E44" s="5" t="n">
        <v>4.0</v>
      </c>
      <c r="F44" s="6" t="n">
        <v>1391.23</v>
      </c>
      <c r="G44" s="6" t="n">
        <v>1956.32</v>
      </c>
      <c r="H44" s="7" t="n">
        <v>3.0</v>
      </c>
      <c r="I44" s="7" t="n">
        <v>0.0</v>
      </c>
      <c r="J44" s="7" t="n">
        <v>0.0</v>
      </c>
      <c r="K44" s="6" t="n">
        <v>50.0</v>
      </c>
      <c r="L44" s="6" t="n">
        <v>1909.32</v>
      </c>
      <c r="M44" s="6" t="n">
        <v>0.0</v>
      </c>
      <c r="N44" s="5" t="inlineStr">
        <is>
          <r>
            <t xml:space="preserve">梁斌</t>
          </r>
        </is>
      </c>
      <c r="O44" s="5" t="inlineStr">
        <is>
          <r>
            <t xml:space="preserve">023</t>
          </r>
        </is>
      </c>
      <c r="P44" s="5" t="inlineStr"/>
      <c r="Q44" s="5" t="inlineStr">
        <is>
          <r>
            <t xml:space="preserve">尹强强</t>
          </r>
        </is>
      </c>
      <c r="R44" s="5" t="inlineStr">
        <is>
          <r>
            <t xml:space="preserve">陆运件</t>
          </r>
        </is>
      </c>
      <c r="S44" s="2" t="inlineStr"/>
    </row>
    <row r="45" customHeight="1" ht="15">
      <c r="A45" s="5" t="n">
        <v>39.0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2021-12-28 19:32</t>
          </r>
        </is>
      </c>
      <c r="D45" s="5" t="inlineStr">
        <is>
          <r>
            <t xml:space="preserve">KY4000025186050</t>
          </r>
        </is>
      </c>
      <c r="E45" s="5" t="n">
        <v>3.0</v>
      </c>
      <c r="F45" s="6" t="n">
        <v>1325.99</v>
      </c>
      <c r="G45" s="6" t="n">
        <v>3322.47</v>
      </c>
      <c r="H45" s="7" t="n">
        <v>3.0</v>
      </c>
      <c r="I45" s="7" t="n">
        <v>40.0</v>
      </c>
      <c r="J45" s="7" t="n">
        <v>0.0</v>
      </c>
      <c r="K45" s="6" t="n">
        <v>0.0</v>
      </c>
      <c r="L45" s="6" t="n">
        <v>3365.47</v>
      </c>
      <c r="M45" s="6" t="n">
        <v>0.0</v>
      </c>
      <c r="N45" s="5" t="inlineStr">
        <is>
          <r>
            <t xml:space="preserve">梁斌</t>
          </r>
        </is>
      </c>
      <c r="O45" s="5" t="inlineStr">
        <is>
          <r>
            <t xml:space="preserve">0552</t>
          </r>
        </is>
      </c>
      <c r="P45" s="5" t="inlineStr"/>
      <c r="Q45" s="5" t="inlineStr">
        <is>
          <r>
            <t xml:space="preserve">周辉</t>
          </r>
        </is>
      </c>
      <c r="R45" s="5" t="inlineStr">
        <is>
          <r>
            <t xml:space="preserve">陆运件</t>
          </r>
        </is>
      </c>
      <c r="S45" s="2" t="inlineStr"/>
    </row>
    <row r="46" customHeight="1" ht="15">
      <c r="A46" s="5" t="n">
        <v>40.0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2021-12-30 15:37</t>
          </r>
        </is>
      </c>
      <c r="D46" s="5" t="inlineStr">
        <is>
          <r>
            <t xml:space="preserve">KY4000065187972</t>
          </r>
        </is>
      </c>
      <c r="E46" s="5" t="n">
        <v>1.0</v>
      </c>
      <c r="F46" s="6" t="n">
        <v>167.2</v>
      </c>
      <c r="G46" s="6" t="n">
        <v>312.48</v>
      </c>
      <c r="H46" s="7" t="n">
        <v>0.0</v>
      </c>
      <c r="I46" s="7" t="n">
        <v>20.0</v>
      </c>
      <c r="J46" s="7" t="n">
        <v>0.0</v>
      </c>
      <c r="K46" s="6" t="n">
        <v>0.0</v>
      </c>
      <c r="L46" s="6" t="n">
        <v>332.48</v>
      </c>
      <c r="M46" s="6" t="n">
        <v>0.0</v>
      </c>
      <c r="N46" s="5" t="inlineStr">
        <is>
          <r>
            <t xml:space="preserve">张召</t>
          </r>
        </is>
      </c>
      <c r="O46" s="5" t="inlineStr">
        <is>
          <r>
            <t xml:space="preserve">0755</t>
          </r>
        </is>
      </c>
      <c r="P46" s="5" t="inlineStr"/>
      <c r="Q46" s="5" t="inlineStr">
        <is>
          <r>
            <t xml:space="preserve">梁彬</t>
          </r>
        </is>
      </c>
      <c r="R46" s="5" t="inlineStr">
        <is>
          <r>
            <t xml:space="preserve">陆运件</t>
          </r>
        </is>
      </c>
      <c r="S46" s="2" t="inlineStr"/>
    </row>
    <row r="47" customHeight="1" ht="15">
      <c r="A47" s="5" t="n">
        <v>41.0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2021-12-30 16:39</t>
          </r>
        </is>
      </c>
      <c r="D47" s="5" t="inlineStr">
        <is>
          <r>
            <t xml:space="preserve">KY4000075124121</t>
          </r>
        </is>
      </c>
      <c r="E47" s="5" t="n">
        <v>2.0</v>
      </c>
      <c r="F47" s="6" t="n">
        <v>519.57</v>
      </c>
      <c r="G47" s="6" t="n">
        <v>632.28</v>
      </c>
      <c r="H47" s="7" t="n">
        <v>3.0</v>
      </c>
      <c r="I47" s="7" t="n">
        <v>0.0</v>
      </c>
      <c r="J47" s="7" t="n">
        <v>0.0</v>
      </c>
      <c r="K47" s="6" t="n">
        <v>0.0</v>
      </c>
      <c r="L47" s="6" t="n">
        <v>635.28</v>
      </c>
      <c r="M47" s="6" t="n">
        <v>0.0</v>
      </c>
      <c r="N47" s="5" t="inlineStr">
        <is>
          <r>
            <t xml:space="preserve">梁彬</t>
          </r>
        </is>
      </c>
      <c r="O47" s="5" t="inlineStr">
        <is>
          <r>
            <t xml:space="preserve">0660</t>
          </r>
        </is>
      </c>
      <c r="P47" s="5" t="inlineStr"/>
      <c r="Q47" s="5" t="inlineStr">
        <is>
          <r>
            <t xml:space="preserve">杨佩</t>
          </r>
        </is>
      </c>
      <c r="R47" s="5" t="inlineStr">
        <is>
          <r>
            <t xml:space="preserve">省内次日</t>
          </r>
        </is>
      </c>
      <c r="S47" s="2" t="inlineStr"/>
    </row>
    <row r="48" customHeight="1" ht="15">
      <c r="A48" s="5" t="n">
        <v>42.0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2021-12-30 16:40</t>
          </r>
        </is>
      </c>
      <c r="D48" s="5" t="inlineStr">
        <is>
          <r>
            <t xml:space="preserve">KY4000075122634</t>
          </r>
        </is>
      </c>
      <c r="E48" s="5" t="n">
        <v>1.0</v>
      </c>
      <c r="F48" s="6" t="n">
        <v>418.13</v>
      </c>
      <c r="G48" s="6" t="n">
        <v>760.83</v>
      </c>
      <c r="H48" s="7" t="n">
        <v>3.0</v>
      </c>
      <c r="I48" s="7" t="n">
        <v>20.0</v>
      </c>
      <c r="J48" s="7" t="n">
        <v>0.0</v>
      </c>
      <c r="K48" s="6" t="n">
        <v>0.0</v>
      </c>
      <c r="L48" s="6" t="n">
        <v>783.83</v>
      </c>
      <c r="M48" s="6" t="n">
        <v>0.0</v>
      </c>
      <c r="N48" s="5" t="inlineStr">
        <is>
          <r>
            <t xml:space="preserve">梁彬</t>
          </r>
        </is>
      </c>
      <c r="O48" s="5" t="inlineStr">
        <is>
          <r>
            <t xml:space="preserve">023</t>
          </r>
        </is>
      </c>
      <c r="P48" s="5" t="inlineStr"/>
      <c r="Q48" s="5" t="inlineStr">
        <is>
          <r>
            <t xml:space="preserve">武大元</t>
          </r>
        </is>
      </c>
      <c r="R48" s="5" t="inlineStr">
        <is>
          <r>
            <t xml:space="preserve">陆运件</t>
          </r>
        </is>
      </c>
      <c r="S48" s="2" t="inlineStr"/>
    </row>
    <row r="49" customHeight="1" ht="15">
      <c r="A49" s="5" t="n">
        <v>43.0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2021-12-31 12:46</t>
          </r>
        </is>
      </c>
      <c r="D49" s="5" t="inlineStr">
        <is>
          <r>
            <t xml:space="preserve">KY4000085166474</t>
          </r>
        </is>
      </c>
      <c r="E49" s="5" t="n">
        <v>7.0</v>
      </c>
      <c r="F49" s="6" t="n">
        <v>611.16</v>
      </c>
      <c r="G49" s="6" t="n">
        <v>742.19</v>
      </c>
      <c r="H49" s="7" t="n">
        <v>3.0</v>
      </c>
      <c r="I49" s="7" t="n">
        <v>0.0</v>
      </c>
      <c r="J49" s="7" t="n">
        <v>0.0</v>
      </c>
      <c r="K49" s="6" t="n">
        <v>0.0</v>
      </c>
      <c r="L49" s="6" t="n">
        <v>745.19</v>
      </c>
      <c r="M49" s="6" t="n">
        <v>0.0</v>
      </c>
      <c r="N49" s="5" t="inlineStr">
        <is>
          <r>
            <t xml:space="preserve">梁彬</t>
          </r>
        </is>
      </c>
      <c r="O49" s="5" t="inlineStr">
        <is>
          <r>
            <t xml:space="preserve">027</t>
          </r>
        </is>
      </c>
      <c r="P49" s="5" t="inlineStr"/>
      <c r="Q49" s="5" t="inlineStr">
        <is>
          <r>
            <t xml:space="preserve">郑红涛</t>
          </r>
        </is>
      </c>
      <c r="R49" s="5" t="inlineStr">
        <is>
          <r>
            <t xml:space="preserve">陆运件</t>
          </r>
        </is>
      </c>
      <c r="S49" s="2" t="inlineStr"/>
    </row>
    <row r="50" customHeight="1" ht="15">
      <c r="A50" s="5" t="n">
        <v>44.0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2021-12-31 16:59</t>
          </r>
        </is>
      </c>
      <c r="D50" s="5" t="inlineStr">
        <is>
          <r>
            <t xml:space="preserve">KY4000085163672</t>
          </r>
        </is>
      </c>
      <c r="E50" s="5" t="n">
        <v>2.0</v>
      </c>
      <c r="F50" s="6" t="n">
        <v>213.14</v>
      </c>
      <c r="G50" s="6" t="n">
        <v>434.28</v>
      </c>
      <c r="H50" s="7" t="n">
        <v>3.0</v>
      </c>
      <c r="I50" s="7" t="n">
        <v>0.0</v>
      </c>
      <c r="J50" s="7" t="n">
        <v>0.0</v>
      </c>
      <c r="K50" s="6" t="n">
        <v>0.0</v>
      </c>
      <c r="L50" s="6" t="n">
        <v>437.28</v>
      </c>
      <c r="M50" s="6" t="n">
        <v>0.0</v>
      </c>
      <c r="N50" s="5" t="inlineStr">
        <is>
          <r>
            <t xml:space="preserve">林燕清</t>
          </r>
        </is>
      </c>
      <c r="O50" s="5" t="inlineStr">
        <is>
          <r>
            <t xml:space="preserve">023</t>
          </r>
        </is>
      </c>
      <c r="P50" s="5" t="inlineStr"/>
      <c r="Q50" s="5" t="inlineStr">
        <is>
          <r>
            <t xml:space="preserve">修阳</t>
          </r>
        </is>
      </c>
      <c r="R50" s="5" t="inlineStr">
        <is>
          <r>
            <t xml:space="preserve">陆运件</t>
          </r>
        </is>
      </c>
      <c r="S50" s="2" t="inlineStr"/>
    </row>
    <row r="51" customHeight="1" ht="15">
      <c r="A51" s="8" t="inlineStr">
        <is>
          <r>
            <t xml:space="preserve">抵扣运费</t>
          </r>
        </is>
      </c>
      <c r="B51" s="8" t="inlineStr"/>
      <c r="C51" s="9" t="n">
        <v>1797.98</v>
      </c>
      <c r="D51" s="9" t="inlineStr"/>
      <c r="E51" s="10" t="inlineStr"/>
      <c r="F51" s="10" t="inlineStr"/>
      <c r="G51" s="10" t="inlineStr"/>
      <c r="H51" s="10" t="inlineStr"/>
      <c r="I51" s="10" t="inlineStr"/>
      <c r="J51" s="10" t="inlineStr"/>
      <c r="K51" s="10" t="inlineStr"/>
      <c r="L51" s="10" t="inlineStr"/>
      <c r="M51" s="10" t="inlineStr"/>
      <c r="N51" s="10" t="inlineStr"/>
      <c r="O51" s="10" t="inlineStr"/>
      <c r="P51" s="10" t="inlineStr"/>
      <c r="Q51" s="10" t="inlineStr"/>
      <c r="R51" s="10" t="inlineStr"/>
      <c r="S51" s="2" t="inlineStr"/>
    </row>
    <row r="52" customHeight="1" ht="15">
      <c r="A52" s="8" t="inlineStr"/>
      <c r="B52" s="8" t="inlineStr"/>
      <c r="C52" s="11" t="inlineStr"/>
      <c r="D52" s="11" t="inlineStr"/>
      <c r="E52" s="10" t="inlineStr"/>
      <c r="F52" s="10" t="inlineStr"/>
      <c r="G52" s="10" t="inlineStr"/>
      <c r="H52" s="10" t="inlineStr"/>
      <c r="I52" s="10" t="inlineStr"/>
      <c r="J52" s="10" t="inlineStr"/>
      <c r="K52" s="10" t="inlineStr"/>
      <c r="L52" s="10" t="inlineStr"/>
      <c r="M52" s="10" t="inlineStr"/>
      <c r="N52" s="10" t="inlineStr"/>
      <c r="O52" s="10" t="inlineStr"/>
      <c r="P52" s="10" t="inlineStr"/>
      <c r="Q52" s="10" t="inlineStr"/>
      <c r="R52" s="10" t="inlineStr"/>
      <c r="S52" s="2" t="inlineStr"/>
    </row>
    <row r="53" customHeight="1" ht="15">
      <c r="A53" s="12" t="inlineStr"/>
      <c r="B53" s="12" t="inlineStr"/>
      <c r="C53" s="12" t="inlineStr"/>
      <c r="D53" s="12" t="inlineStr"/>
      <c r="E53" s="13" t="n">
        <f>SUM(E6:E50)</f>
        <v>138.0</v>
      </c>
      <c r="F53" s="14" t="n">
        <f>SUM(F6:F50)</f>
        <v>37344.399999999994</v>
      </c>
      <c r="G53" s="14" t="n">
        <f>SUM(G6:G50)</f>
        <v>52761.740000000005</v>
      </c>
      <c r="H53" s="14" t="n">
        <f>SUM(H6:H50)</f>
        <v>113.0</v>
      </c>
      <c r="I53" s="14" t="n">
        <f>SUM(I6:I50)</f>
        <v>940.0</v>
      </c>
      <c r="J53" s="14" t="n">
        <f>SUM(J6:J50)</f>
        <v>50.0</v>
      </c>
      <c r="K53" s="14" t="n">
        <f>SUM(K6:K50)</f>
        <v>1500.0</v>
      </c>
      <c r="L53" s="14" t="n">
        <f>SUM(L6:L50)-C51</f>
        <v>50566.76</v>
      </c>
      <c r="M53" s="14" t="n">
        <f>SUM(M6:M50)</f>
        <v>8.85</v>
      </c>
      <c r="N53" s="12" t="inlineStr"/>
      <c r="O53" s="12" t="inlineStr"/>
      <c r="P53" s="12" t="inlineStr"/>
      <c r="Q53" s="12" t="inlineStr"/>
      <c r="R53" s="12" t="inlineStr"/>
      <c r="S53" s="2" t="inlineStr"/>
    </row>
    <row r="54" customHeight="1" ht="30">
      <c r="A54" s="13" t="inlineStr">
        <is>
          <r>
            <t xml:space="preserve">本月合计</t>
          </r>
        </is>
      </c>
      <c r="B54" s="13" t="inlineStr"/>
      <c r="C54" s="15" t="inlineStr"/>
      <c r="D54" s="16" t="inlineStr"/>
      <c r="E54" s="13" t="n">
        <f>E53</f>
        <v>138.0</v>
      </c>
      <c r="F54" s="14" t="n">
        <f>F53</f>
        <v>37344.399999999994</v>
      </c>
      <c r="G54" s="14" t="n">
        <f>G53</f>
        <v>52761.740000000005</v>
      </c>
      <c r="H54" s="17" t="n">
        <f>INDIRECT(LEFT(ADDRESS(1,COLUMN(),4),LEN(ADDRESS(1,COLUMN(),4))-1)&amp;ROW()-1)</f>
        <v>0.0</v>
      </c>
      <c r="I54" s="17" t="n">
        <f>INDIRECT(LEFT(ADDRESS(1,COLUMN(),4),LEN(ADDRESS(1,COLUMN(),4))-1)&amp;ROW()-1)</f>
        <v>0.0</v>
      </c>
      <c r="J54" s="17" t="n">
        <f>INDIRECT(LEFT(ADDRESS(1,COLUMN(),4),LEN(ADDRESS(1,COLUMN(),4))-1)&amp;ROW()-1)</f>
        <v>0.0</v>
      </c>
      <c r="K54" s="14" t="n">
        <f>INDIRECT(LEFT(ADDRESS(1,COLUMN(),4),LEN(ADDRESS(1,COLUMN(),4))-1)&amp;ROW()-1)</f>
        <v>1500.0</v>
      </c>
      <c r="L54" s="14" t="n">
        <f>SUM(L53:N53)+IF(C52="",0,C52)</f>
        <v>50575.61</v>
      </c>
      <c r="M54" s="14" t="n">
        <f>INDIRECT(LEFT(ADDRESS(1,COLUMN(),4),LEN(ADDRESS(1,COLUMN(),4))-1)&amp;ROW()-1)</f>
        <v>8.85</v>
      </c>
      <c r="N54" s="13" t="inlineStr">
        <is>
          <r>
            <t xml:space="preserve">运费合计(大写)：</t>
          </r>
        </is>
      </c>
      <c r="O54" s="13" t="inlineStr"/>
      <c r="P54" s="18" t="inlineStr">
        <f>SUBSTITUTE(SUBSTITUTE(SUBSTITUTE(NUMBERSTRING(INT(L54),2)&amp;"圆"&amp;TEXT(MOD(L54,1)*100,"[dbnum2]0角0分"),"零角零分","整"),"零角","零"),"零分","")</f>
      </c>
      <c r="Q54" s="18" t="inlineStr"/>
      <c r="R54" s="18" t="inlineStr"/>
      <c r="S54" s="2" t="inlineStr"/>
    </row>
    <row r="55" customHeight="1" ht="17">
      <c r="A55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  <c r="M55" s="3" t="inlineStr"/>
      <c r="N55" s="3" t="inlineStr"/>
      <c r="O55" s="3" t="inlineStr"/>
      <c r="P55" s="3" t="inlineStr"/>
      <c r="Q55" s="3" t="inlineStr"/>
      <c r="R55" s="3" t="inlineStr"/>
      <c r="S55" s="2" t="inlineStr"/>
    </row>
    <row r="56" customHeight="1" ht="34">
      <c r="A56" s="19" t="inlineStr">
        <is>
          <r>
            <t xml:space="preserve">温馨提示：我司严禁员工代收运费，请贵司向我司指定账户支付运费，其他方式均不视为有效付款。如有我司工作人员要求使用向其私人账户支付，请严词拒绝并向我司反映，经核查情况属实的，我司将给予奖励，最高可达10万！</t>
          </r>
        </is>
      </c>
      <c r="B56" s="19" t="inlineStr"/>
      <c r="C56" s="19" t="inlineStr"/>
      <c r="D56" s="19" t="inlineStr"/>
      <c r="E56" s="19" t="inlineStr"/>
      <c r="F56" s="19" t="inlineStr"/>
      <c r="G56" s="19" t="inlineStr"/>
      <c r="H56" s="19" t="inlineStr"/>
      <c r="I56" s="19" t="inlineStr"/>
      <c r="J56" s="19" t="inlineStr"/>
      <c r="K56" s="19" t="inlineStr"/>
      <c r="L56" s="19" t="inlineStr"/>
      <c r="M56" s="19" t="inlineStr"/>
      <c r="N56" s="19" t="inlineStr"/>
      <c r="O56" s="19" t="inlineStr"/>
      <c r="P56" s="19" t="inlineStr"/>
      <c r="Q56" s="19" t="inlineStr"/>
      <c r="R56" s="19" t="inlineStr"/>
      <c r="S56" s="2" t="inlineStr"/>
    </row>
    <row r="57" customHeight="1" ht="17">
      <c r="A57" s="20" t="inlineStr">
        <is>
          <r>
            <t xml:space="preserve">开户名：深圳市跨越速运有限公司</t>
          </r>
        </is>
      </c>
      <c r="B57" s="20" t="inlineStr"/>
      <c r="C57" s="20" t="inlineStr"/>
      <c r="D57" s="20" t="inlineStr"/>
      <c r="E57" s="20" t="inlineStr"/>
      <c r="F57" s="20" t="inlineStr"/>
      <c r="G57" s="20" t="inlineStr"/>
      <c r="H57" s="20" t="inlineStr"/>
      <c r="I57" s="20" t="inlineStr"/>
      <c r="J57" s="20" t="inlineStr"/>
      <c r="K57" s="20" t="inlineStr"/>
      <c r="L57" s="20" t="inlineStr"/>
      <c r="M57" s="20" t="inlineStr"/>
      <c r="N57" s="20" t="inlineStr"/>
      <c r="O57" s="20" t="inlineStr"/>
      <c r="P57" s="20" t="inlineStr"/>
      <c r="Q57" s="20" t="inlineStr"/>
      <c r="R57" s="20" t="inlineStr"/>
      <c r="S57" s="2" t="inlineStr"/>
    </row>
    <row r="58" customHeight="1" ht="17">
      <c r="A58" s="20" t="inlineStr">
        <is>
          <r>
            <t xml:space="preserve">开户行、账号： 招商银行深圳宝安支行  755933100910301</t>
          </r>
        </is>
      </c>
      <c r="B58" s="20" t="inlineStr"/>
      <c r="C58" s="20" t="inlineStr"/>
      <c r="D58" s="20" t="inlineStr"/>
      <c r="E58" s="20" t="inlineStr"/>
      <c r="F58" s="20" t="inlineStr"/>
      <c r="G58" s="20" t="inlineStr"/>
      <c r="H58" s="20" t="inlineStr"/>
      <c r="I58" s="20" t="inlineStr"/>
      <c r="J58" s="20" t="inlineStr"/>
      <c r="K58" s="20" t="inlineStr"/>
      <c r="L58" s="20" t="inlineStr"/>
      <c r="M58" s="20" t="inlineStr"/>
      <c r="N58" s="20" t="inlineStr"/>
      <c r="O58" s="20" t="inlineStr"/>
      <c r="P58" s="20" t="inlineStr"/>
      <c r="Q58" s="20" t="inlineStr"/>
      <c r="R58" s="20" t="inlineStr"/>
      <c r="S58" s="2" t="inlineStr"/>
    </row>
    <row r="59" customHeight="1" ht="17">
      <c r="A59" s="2" t="inlineStr"/>
      <c r="B59" s="20" t="inlineStr">
        <is>
          <r>
            <t xml:space="preserve">中国建设银行股份有限公司深圳机场支行  44201548200052518128</t>
          </r>
        </is>
      </c>
      <c r="C59" s="20" t="inlineStr"/>
      <c r="D59" s="20" t="inlineStr"/>
      <c r="E59" s="20" t="inlineStr"/>
      <c r="F59" s="20" t="inlineStr"/>
      <c r="G59" s="20" t="inlineStr"/>
      <c r="H59" s="20" t="inlineStr"/>
      <c r="I59" s="20" t="inlineStr"/>
      <c r="J59" s="20" t="inlineStr"/>
      <c r="K59" s="20" t="inlineStr"/>
      <c r="L59" s="20" t="inlineStr"/>
      <c r="M59" s="20" t="inlineStr"/>
      <c r="N59" s="20" t="inlineStr"/>
      <c r="O59" s="20" t="inlineStr"/>
      <c r="P59" s="20" t="inlineStr"/>
      <c r="Q59" s="20" t="inlineStr"/>
      <c r="R59" s="20" t="inlineStr"/>
      <c r="S59" s="2" t="inlineStr"/>
    </row>
    <row r="60" customHeight="1" ht="17">
      <c r="A60" s="20" t="inlineStr">
        <is>
          <r>
            <t xml:space="preserve">财务确认:</t>
          </r>
        </is>
      </c>
      <c r="B60" s="20" t="inlineStr"/>
      <c r="C60" s="2" t="inlineStr"/>
      <c r="D60" s="2" t="inlineStr"/>
      <c r="E60" s="2" t="inlineStr"/>
      <c r="F60" s="2" t="inlineStr"/>
      <c r="G60" s="2" t="inlineStr"/>
      <c r="H60" s="2" t="inlineStr"/>
      <c r="I60" s="2" t="inlineStr"/>
      <c r="J60" s="2" t="inlineStr"/>
      <c r="K60" s="2" t="inlineStr"/>
      <c r="L60" s="20" t="inlineStr">
        <is>
          <r>
            <t xml:space="preserve">付款单位确认(签字盖章):</t>
          </r>
        </is>
      </c>
      <c r="M60" s="20" t="inlineStr"/>
      <c r="N60" s="20" t="inlineStr"/>
      <c r="O60" s="2" t="inlineStr"/>
      <c r="P60" s="2" t="inlineStr"/>
      <c r="Q60" s="2" t="inlineStr"/>
      <c r="R60" s="2" t="inlineStr"/>
      <c r="S60" s="2" t="inlineStr"/>
    </row>
    <row r="61" customHeight="1" ht="100">
      <c r="A61" s="2" t="inlineStr"/>
      <c r="B61" s="21" t="inlineStr"/>
      <c r="C61" s="2" t="inlineStr"/>
      <c r="D61" s="2" t="inlineStr"/>
      <c r="E61" s="2" t="inlineStr"/>
      <c r="F61" s="2" t="inlineStr"/>
      <c r="G61" s="2" t="inlineStr"/>
      <c r="H61" s="2" t="inlineStr"/>
      <c r="I61" s="2" t="inlineStr"/>
      <c r="J61" s="2" t="inlineStr"/>
      <c r="K61" s="2" t="inlineStr"/>
      <c r="L61" s="2" t="inlineStr"/>
      <c r="M61" s="2" t="inlineStr"/>
      <c r="N61" s="2" t="inlineStr"/>
      <c r="O61" s="2" t="inlineStr"/>
      <c r="P61" s="2" t="inlineStr"/>
      <c r="Q61" s="2" t="inlineStr"/>
      <c r="R61" s="2" t="inlineStr"/>
      <c r="S61" s="2" t="inlineStr"/>
    </row>
  </sheetData>
  <mergeCells>
    <mergeCell ref="A1:R1"/>
    <mergeCell ref="A2:D2"/>
    <mergeCell ref="L2:N2"/>
    <mergeCell ref="A3:D3"/>
    <mergeCell ref="L3:N3"/>
    <mergeCell ref="A4:D4"/>
    <mergeCell ref="A5:D5"/>
    <mergeCell ref="A51:B51"/>
    <mergeCell ref="C51:D51"/>
    <mergeCell ref="A52:B52"/>
    <mergeCell ref="C52:D52"/>
    <mergeCell ref="A54:B54"/>
    <mergeCell ref="N54:O54"/>
    <mergeCell ref="P54:R54"/>
    <mergeCell ref="A55:R55"/>
    <mergeCell ref="A56:R56"/>
    <mergeCell ref="A57:R57"/>
    <mergeCell ref="A58:R58"/>
    <mergeCell ref="B59:R59"/>
    <mergeCell ref="A60:B60"/>
    <mergeCell ref="L60:N60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