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3号楼03户型造价清单 " sheetId="5" r:id="rId1"/>
    <sheet name="3号楼04户型造价清单" sheetId="6" r:id="rId2"/>
    <sheet name="3号楼05户型造价清单 " sheetId="7" r:id="rId3"/>
  </sheets>
  <calcPr calcId="144525"/>
</workbook>
</file>

<file path=xl/sharedStrings.xml><?xml version="1.0" encoding="utf-8"?>
<sst xmlns="http://schemas.openxmlformats.org/spreadsheetml/2006/main" count="200" uniqueCount="84">
  <si>
    <t>装修造价清单</t>
  </si>
  <si>
    <t>序号</t>
  </si>
  <si>
    <t>项目名称</t>
  </si>
  <si>
    <t>单位</t>
  </si>
  <si>
    <t>工程量</t>
  </si>
  <si>
    <t>人工(元)</t>
  </si>
  <si>
    <t>材料(元)</t>
  </si>
  <si>
    <t>辅材机械(元)</t>
  </si>
  <si>
    <t>单价(元)</t>
  </si>
  <si>
    <t>合计(元)</t>
  </si>
  <si>
    <t>备注</t>
  </si>
  <si>
    <t>合计</t>
  </si>
  <si>
    <t>税金</t>
  </si>
  <si>
    <t>直接费用</t>
  </si>
  <si>
    <t>厂房地坪漆</t>
  </si>
  <si>
    <t>㎡</t>
  </si>
  <si>
    <t>人工材料</t>
  </si>
  <si>
    <t>地脚线</t>
  </si>
  <si>
    <t>米</t>
  </si>
  <si>
    <t>球场</t>
  </si>
  <si>
    <t>以上金额不含税</t>
  </si>
  <si>
    <t>管理措施费利润</t>
  </si>
  <si>
    <t>直接费</t>
  </si>
  <si>
    <t>户型四</t>
  </si>
  <si>
    <t>一</t>
  </si>
  <si>
    <t>油漆</t>
  </si>
  <si>
    <t>天花油漆</t>
  </si>
  <si>
    <t>墙面油漆</t>
  </si>
  <si>
    <t>二</t>
  </si>
  <si>
    <t>瓷砖铺设及踢脚线</t>
  </si>
  <si>
    <t>室内地胶铺设</t>
  </si>
  <si>
    <t>含自流平</t>
  </si>
  <si>
    <t>卫生间瓷砖铺设</t>
  </si>
  <si>
    <t>含厨房</t>
  </si>
  <si>
    <t>室内踢脚线</t>
  </si>
  <si>
    <t>m</t>
  </si>
  <si>
    <t>门槛石铺设</t>
  </si>
  <si>
    <t>条</t>
  </si>
  <si>
    <t>卫生间干湿分离挡水条</t>
  </si>
  <si>
    <t>三</t>
  </si>
  <si>
    <t>卫生间</t>
  </si>
  <si>
    <t>卫生间吊顶 （铝扣板）</t>
  </si>
  <si>
    <t>卫生间回填（陶粒+水泥砂浆找平）</t>
  </si>
  <si>
    <t>马桶</t>
  </si>
  <si>
    <t>套</t>
  </si>
  <si>
    <t>洗手盆（含水龙头，角阀、梳妆镜）</t>
  </si>
  <si>
    <t>淋浴花洒</t>
  </si>
  <si>
    <t>四</t>
  </si>
  <si>
    <t>防水</t>
  </si>
  <si>
    <t>卫生间防水（上翻1800MM）</t>
  </si>
  <si>
    <t>五</t>
  </si>
  <si>
    <t>水电部分</t>
  </si>
  <si>
    <t>开关插座</t>
  </si>
  <si>
    <t>个</t>
  </si>
  <si>
    <t>强电线路</t>
  </si>
  <si>
    <t>照明灯具</t>
  </si>
  <si>
    <t>盏</t>
  </si>
  <si>
    <t>六</t>
  </si>
  <si>
    <t>厨房</t>
  </si>
  <si>
    <t>橱柜（含大理石灶台、洗菜池、壁柜）</t>
  </si>
  <si>
    <t>七</t>
  </si>
  <si>
    <t>电器</t>
  </si>
  <si>
    <t>空调</t>
  </si>
  <si>
    <t>台</t>
  </si>
  <si>
    <t>燃气热水器</t>
  </si>
  <si>
    <t>换气扇</t>
  </si>
  <si>
    <t>抽油烟机</t>
  </si>
  <si>
    <t>八</t>
  </si>
  <si>
    <t>门</t>
  </si>
  <si>
    <t>入户门（1000*2400木门）</t>
  </si>
  <si>
    <t>樘</t>
  </si>
  <si>
    <t>厨房门（800*2400铝合金门）</t>
  </si>
  <si>
    <t>卧室门（900*2400木门）</t>
  </si>
  <si>
    <t>卫生间门（800*2400铝合金门）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</si>
  <si>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1、不包含消防、燃气、等专业工程；                                                                                                                                                      
2：不包含招牌、软装工程（家具、装饰灯具、饰品、挂画、窗帘、仿真绿植、海报等）、专业设备与弱电工程（灯光、音响、视频、网络、监控等）；                                                                                            
3：不包含环境灯光、电视等物资；                                                                                                                                                                                                                                     4：不包含入户之前的主电缆及入户给水、排水主管；                                                                                                                                                                                                      5、不包含向政府部门及物业方报批报建所涉及的所有相关费用</t>
  </si>
  <si>
    <t>工程专票</t>
  </si>
  <si>
    <t>户型五</t>
  </si>
  <si>
    <t>卫生间，厨房瓷砖铺设</t>
  </si>
  <si>
    <t>阳台瓷砖铺设</t>
  </si>
  <si>
    <t>卫生间及阳台</t>
  </si>
  <si>
    <t>阳台回填（陶粒+水泥砂浆找平）</t>
  </si>
  <si>
    <t>阳台防水（上翻150MM）</t>
  </si>
  <si>
    <t>阳台门(1400*2400铝合金门连窗)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</si>
  <si>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1、不包含消防、燃气、等专业工程；                                                                                                                                                      
2：不包含招牌、软装工程（家具、装饰灯具、饰品、挂画、窗帘、仿真绿植、海报等）、专业设备与弱电工程（灯光、音响、视频、网络、监控等）；                                                                                            3：不包含环境灯光、电视等物资；                                                                                                                                                                                                                                     4：不包含入户之前的主电缆及入户给水、排水主管；                                                                                                                                                                                                      5、不包含向政府部门及物业方报批报建所涉及的所有相关费用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</si>
</sst>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29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0"/>
      <name val="等线"/>
      <charset val="134"/>
      <scheme val="minor"/>
    </font>
    <font>
      <b/>
      <sz val="11"/>
      <name val="SimSun"/>
      <charset val="134"/>
    </font>
    <font>
      <b/>
      <sz val="16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9" fontId="2" fillId="3" borderId="3" xfId="0" applyNumberFormat="1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2" fontId="3" fillId="4" borderId="4" xfId="0" applyNumberFormat="1" applyFont="1" applyFill="1" applyBorder="1" applyAlignment="1">
      <alignment vertical="center" wrapText="1"/>
    </xf>
    <xf numFmtId="0" fontId="0" fillId="5" borderId="3" xfId="0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>
      <alignment vertical="center"/>
    </xf>
    <xf numFmtId="2" fontId="4" fillId="0" borderId="3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2" fontId="3" fillId="2" borderId="3" xfId="0" applyNumberFormat="1" applyFont="1" applyFill="1" applyBorder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3" fillId="5" borderId="0" xfId="0" applyFont="1" applyFill="1">
      <alignment vertical="center"/>
    </xf>
    <xf numFmtId="2" fontId="5" fillId="5" borderId="3" xfId="0" applyNumberFormat="1" applyFont="1" applyFill="1" applyBorder="1">
      <alignment vertical="center"/>
    </xf>
    <xf numFmtId="2" fontId="5" fillId="5" borderId="3" xfId="0" applyNumberFormat="1" applyFont="1" applyFill="1" applyBorder="1" applyAlignment="1">
      <alignment vertical="center" wrapText="1"/>
    </xf>
    <xf numFmtId="2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2" fontId="3" fillId="5" borderId="3" xfId="0" applyNumberFormat="1" applyFont="1" applyFill="1" applyBorder="1">
      <alignment vertical="center"/>
    </xf>
    <xf numFmtId="2" fontId="3" fillId="5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2" fontId="4" fillId="5" borderId="3" xfId="0" applyNumberFormat="1" applyFont="1" applyFill="1" applyBorder="1">
      <alignment vertical="center"/>
    </xf>
    <xf numFmtId="2" fontId="4" fillId="5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2" fontId="4" fillId="0" borderId="3" xfId="0" applyNumberFormat="1" applyFont="1" applyFill="1" applyBorder="1">
      <alignment vertical="center"/>
    </xf>
    <xf numFmtId="0" fontId="2" fillId="5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2" fontId="7" fillId="5" borderId="3" xfId="0" applyNumberFormat="1" applyFont="1" applyFill="1" applyBorder="1">
      <alignment vertical="center"/>
    </xf>
    <xf numFmtId="2" fontId="7" fillId="5" borderId="3" xfId="0" applyNumberFormat="1" applyFont="1" applyFill="1" applyBorder="1" applyAlignment="1">
      <alignment vertical="center" wrapText="1"/>
    </xf>
    <xf numFmtId="2" fontId="5" fillId="5" borderId="4" xfId="0" applyNumberFormat="1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>
      <alignment vertical="center"/>
    </xf>
    <xf numFmtId="176" fontId="2" fillId="4" borderId="3" xfId="0" applyNumberFormat="1" applyFont="1" applyFill="1" applyBorder="1">
      <alignment vertical="center"/>
    </xf>
    <xf numFmtId="2" fontId="3" fillId="2" borderId="3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>
      <alignment vertical="center"/>
    </xf>
    <xf numFmtId="2" fontId="6" fillId="0" borderId="3" xfId="0" applyNumberFormat="1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center" wrapText="1"/>
    </xf>
    <xf numFmtId="0" fontId="2" fillId="0" borderId="0" xfId="0" applyFont="1">
      <alignment vertical="center"/>
    </xf>
    <xf numFmtId="2" fontId="9" fillId="3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B17" sqref="B17"/>
    </sheetView>
  </sheetViews>
  <sheetFormatPr defaultColWidth="9" defaultRowHeight="13.5"/>
  <cols>
    <col min="1" max="1" width="5.25" customWidth="1"/>
    <col min="2" max="2" width="25.875" customWidth="1"/>
    <col min="3" max="3" width="7" customWidth="1"/>
    <col min="4" max="4" width="8.25" customWidth="1"/>
    <col min="5" max="5" width="8.125" customWidth="1"/>
    <col min="6" max="6" width="7.5" customWidth="1"/>
    <col min="7" max="7" width="6.875" customWidth="1"/>
    <col min="8" max="8" width="9.25" customWidth="1"/>
    <col min="9" max="9" width="13.75" customWidth="1"/>
    <col min="10" max="10" width="16.8166666666667" customWidth="1"/>
    <col min="19" max="19" width="10.575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customHeight="1" spans="1:10">
      <c r="A3" s="4"/>
      <c r="B3" s="5" t="s">
        <v>11</v>
      </c>
      <c r="C3" s="6"/>
      <c r="D3" s="6"/>
      <c r="E3" s="6"/>
      <c r="F3" s="6"/>
      <c r="G3" s="6"/>
      <c r="H3" s="6"/>
      <c r="I3" s="9"/>
      <c r="J3" s="54"/>
    </row>
    <row r="4" ht="24" customHeight="1" spans="1:10">
      <c r="A4" s="4"/>
      <c r="B4" s="5" t="s">
        <v>12</v>
      </c>
      <c r="C4" s="7"/>
      <c r="D4" s="6"/>
      <c r="E4" s="6"/>
      <c r="F4" s="6"/>
      <c r="G4" s="6"/>
      <c r="H4" s="6"/>
      <c r="I4" s="9"/>
      <c r="J4" s="54"/>
    </row>
    <row r="5" ht="27" customHeight="1" spans="1:10">
      <c r="A5" s="8"/>
      <c r="B5" s="5" t="s">
        <v>13</v>
      </c>
      <c r="C5" s="7"/>
      <c r="D5" s="6"/>
      <c r="E5" s="6"/>
      <c r="F5" s="6"/>
      <c r="G5" s="6"/>
      <c r="H5" s="9"/>
      <c r="I5" s="68">
        <v>21837.5</v>
      </c>
      <c r="J5" s="6"/>
    </row>
    <row r="6" ht="24" customHeight="1" spans="1:10">
      <c r="A6" s="8">
        <v>1</v>
      </c>
      <c r="B6" s="5" t="s">
        <v>14</v>
      </c>
      <c r="C6" s="8" t="s">
        <v>15</v>
      </c>
      <c r="D6" s="6">
        <v>422.5</v>
      </c>
      <c r="E6" s="6"/>
      <c r="F6" s="6"/>
      <c r="G6" s="6"/>
      <c r="H6" s="9">
        <v>35</v>
      </c>
      <c r="I6" s="55">
        <v>14787.5</v>
      </c>
      <c r="J6" s="6" t="s">
        <v>16</v>
      </c>
    </row>
    <row r="7" ht="24" customHeight="1" spans="1:10">
      <c r="A7" s="14">
        <v>2</v>
      </c>
      <c r="B7" s="5" t="s">
        <v>17</v>
      </c>
      <c r="C7" s="60" t="s">
        <v>18</v>
      </c>
      <c r="D7" s="5">
        <v>65</v>
      </c>
      <c r="E7" s="5"/>
      <c r="F7" s="5"/>
      <c r="G7" s="5"/>
      <c r="H7" s="61">
        <v>10</v>
      </c>
      <c r="I7" s="9">
        <v>650</v>
      </c>
      <c r="J7" s="5" t="s">
        <v>16</v>
      </c>
    </row>
    <row r="8" ht="24" customHeight="1" spans="1:10">
      <c r="A8" s="14">
        <v>3</v>
      </c>
      <c r="B8" s="62" t="s">
        <v>19</v>
      </c>
      <c r="C8" s="63" t="s">
        <v>15</v>
      </c>
      <c r="D8" s="64">
        <v>160</v>
      </c>
      <c r="E8" s="65"/>
      <c r="F8" s="65"/>
      <c r="G8" s="65"/>
      <c r="H8" s="66">
        <v>40</v>
      </c>
      <c r="I8" s="66">
        <f>SUM(D8*H8)</f>
        <v>6400</v>
      </c>
      <c r="J8" s="58" t="s">
        <v>16</v>
      </c>
    </row>
    <row r="9" spans="2:10">
      <c r="B9" s="67" t="s">
        <v>20</v>
      </c>
      <c r="C9" s="67"/>
      <c r="D9" s="67"/>
      <c r="E9" s="67"/>
      <c r="F9" s="67"/>
      <c r="G9" s="67"/>
      <c r="H9" s="67"/>
      <c r="I9" s="67"/>
      <c r="J9" s="67"/>
    </row>
    <row r="10" spans="2:10">
      <c r="B10" s="67"/>
      <c r="C10" s="67"/>
      <c r="D10" s="67"/>
      <c r="E10" s="67"/>
      <c r="F10" s="67"/>
      <c r="G10" s="67"/>
      <c r="H10" s="67"/>
      <c r="I10" s="67"/>
      <c r="J10" s="67"/>
    </row>
  </sheetData>
  <mergeCells count="1">
    <mergeCell ref="A1:J1"/>
  </mergeCells>
  <pageMargins left="0.25" right="0.25" top="0.75" bottom="0.75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K10" sqref="K10"/>
    </sheetView>
  </sheetViews>
  <sheetFormatPr defaultColWidth="9" defaultRowHeight="13.5"/>
  <cols>
    <col min="1" max="1" width="5" customWidth="1"/>
    <col min="2" max="2" width="25.875" customWidth="1"/>
    <col min="3" max="3" width="7.125" customWidth="1"/>
    <col min="4" max="4" width="7.25" customWidth="1"/>
    <col min="5" max="5" width="7" customWidth="1"/>
    <col min="6" max="6" width="7.125" customWidth="1"/>
    <col min="7" max="7" width="8.125" customWidth="1"/>
    <col min="8" max="8" width="7.875" customWidth="1"/>
    <col min="9" max="9" width="14.125" customWidth="1"/>
    <col min="10" max="10" width="11.8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customHeight="1" spans="1:10">
      <c r="A3" s="4"/>
      <c r="B3" s="5" t="s">
        <v>11</v>
      </c>
      <c r="C3" s="6"/>
      <c r="D3" s="6"/>
      <c r="E3" s="6"/>
      <c r="F3" s="6"/>
      <c r="G3" s="6"/>
      <c r="H3" s="6"/>
      <c r="I3" s="9">
        <f>I6+I5+I4</f>
        <v>0</v>
      </c>
      <c r="J3" s="54"/>
    </row>
    <row r="4" ht="24" customHeight="1" spans="1:10">
      <c r="A4" s="4"/>
      <c r="B4" s="5" t="s">
        <v>12</v>
      </c>
      <c r="C4" s="7">
        <v>0.09</v>
      </c>
      <c r="D4" s="6"/>
      <c r="E4" s="6"/>
      <c r="F4" s="6"/>
      <c r="G4" s="6"/>
      <c r="H4" s="6"/>
      <c r="I4" s="9">
        <f>(I5+I6)*C4</f>
        <v>0</v>
      </c>
      <c r="J4" s="54"/>
    </row>
    <row r="5" ht="24" customHeight="1" spans="1:10">
      <c r="A5" s="8"/>
      <c r="B5" s="5" t="s">
        <v>21</v>
      </c>
      <c r="C5" s="7">
        <v>0.05</v>
      </c>
      <c r="D5" s="6"/>
      <c r="E5" s="6"/>
      <c r="F5" s="6"/>
      <c r="G5" s="6"/>
      <c r="H5" s="9"/>
      <c r="I5" s="9">
        <f>I6*C5</f>
        <v>0</v>
      </c>
      <c r="J5" s="6"/>
    </row>
    <row r="6" ht="24" customHeight="1" spans="1:10">
      <c r="A6" s="8"/>
      <c r="B6" s="5" t="s">
        <v>22</v>
      </c>
      <c r="C6" s="6"/>
      <c r="D6" s="6"/>
      <c r="E6" s="6"/>
      <c r="F6" s="6"/>
      <c r="G6" s="6"/>
      <c r="H6" s="9"/>
      <c r="I6" s="55">
        <f>I7</f>
        <v>0</v>
      </c>
      <c r="J6" s="6"/>
    </row>
    <row r="7" ht="24" customHeight="1" spans="1:10">
      <c r="A7" s="10"/>
      <c r="B7" s="11" t="s">
        <v>23</v>
      </c>
      <c r="C7" s="12"/>
      <c r="D7" s="12"/>
      <c r="E7" s="12"/>
      <c r="F7" s="12"/>
      <c r="G7" s="12"/>
      <c r="H7" s="13"/>
      <c r="I7" s="56">
        <f>SUM(I8+I11+I17+I23+I25+I29+I31+I36)</f>
        <v>0</v>
      </c>
      <c r="J7" s="12"/>
    </row>
    <row r="8" ht="24" customHeight="1" spans="1:10">
      <c r="A8" s="14" t="s">
        <v>24</v>
      </c>
      <c r="B8" s="5" t="s">
        <v>25</v>
      </c>
      <c r="C8" s="6"/>
      <c r="D8" s="6"/>
      <c r="E8" s="6"/>
      <c r="F8" s="6"/>
      <c r="G8" s="6"/>
      <c r="H8" s="15"/>
      <c r="I8" s="9">
        <f>SUM(I9:I10)</f>
        <v>0</v>
      </c>
      <c r="J8" s="6"/>
    </row>
    <row r="9" ht="24" customHeight="1" spans="1:10">
      <c r="A9" s="14">
        <v>1</v>
      </c>
      <c r="B9" s="16" t="s">
        <v>26</v>
      </c>
      <c r="C9" s="17" t="s">
        <v>15</v>
      </c>
      <c r="D9" s="18"/>
      <c r="E9" s="19"/>
      <c r="F9" s="19"/>
      <c r="G9" s="19"/>
      <c r="H9" s="20"/>
      <c r="I9" s="20">
        <f t="shared" ref="I9:I16" si="0">SUM(D9*H9)</f>
        <v>0</v>
      </c>
      <c r="J9" s="20"/>
    </row>
    <row r="10" ht="24" customHeight="1" spans="1:10">
      <c r="A10" s="14">
        <v>2</v>
      </c>
      <c r="B10" s="21" t="s">
        <v>27</v>
      </c>
      <c r="C10" s="17" t="s">
        <v>15</v>
      </c>
      <c r="D10" s="22"/>
      <c r="E10" s="19"/>
      <c r="F10" s="19"/>
      <c r="G10" s="19"/>
      <c r="H10" s="20"/>
      <c r="I10" s="20">
        <f t="shared" si="0"/>
        <v>0</v>
      </c>
      <c r="J10" s="57"/>
    </row>
    <row r="11" ht="24" customHeight="1" spans="1:10">
      <c r="A11" s="14" t="s">
        <v>28</v>
      </c>
      <c r="B11" s="23" t="s">
        <v>29</v>
      </c>
      <c r="C11" s="24"/>
      <c r="D11" s="25"/>
      <c r="E11" s="26"/>
      <c r="F11" s="27"/>
      <c r="G11" s="27"/>
      <c r="H11" s="15"/>
      <c r="I11" s="9">
        <f>SUM(I12:I16)</f>
        <v>0</v>
      </c>
      <c r="J11" s="27"/>
    </row>
    <row r="12" ht="24" customHeight="1" spans="1:10">
      <c r="A12" s="14">
        <v>1</v>
      </c>
      <c r="B12" s="21" t="s">
        <v>30</v>
      </c>
      <c r="C12" s="17" t="s">
        <v>15</v>
      </c>
      <c r="D12" s="28"/>
      <c r="E12" s="19"/>
      <c r="F12" s="19"/>
      <c r="G12" s="19"/>
      <c r="H12" s="20"/>
      <c r="I12" s="20">
        <f t="shared" si="0"/>
        <v>0</v>
      </c>
      <c r="J12" s="57" t="s">
        <v>31</v>
      </c>
    </row>
    <row r="13" ht="24" customHeight="1" spans="1:10">
      <c r="A13" s="14">
        <v>2</v>
      </c>
      <c r="B13" s="21" t="s">
        <v>32</v>
      </c>
      <c r="C13" s="17" t="s">
        <v>15</v>
      </c>
      <c r="D13" s="28"/>
      <c r="E13" s="19"/>
      <c r="F13" s="19"/>
      <c r="G13" s="19"/>
      <c r="H13" s="20"/>
      <c r="I13" s="20">
        <f t="shared" si="0"/>
        <v>0</v>
      </c>
      <c r="J13" s="57" t="s">
        <v>33</v>
      </c>
    </row>
    <row r="14" ht="24" customHeight="1" spans="1:10">
      <c r="A14" s="14">
        <v>3</v>
      </c>
      <c r="B14" s="21" t="s">
        <v>34</v>
      </c>
      <c r="C14" s="17" t="s">
        <v>35</v>
      </c>
      <c r="D14" s="28"/>
      <c r="E14" s="19"/>
      <c r="F14" s="19"/>
      <c r="G14" s="19"/>
      <c r="H14" s="20"/>
      <c r="I14" s="20">
        <f t="shared" si="0"/>
        <v>0</v>
      </c>
      <c r="J14" s="57"/>
    </row>
    <row r="15" ht="24" customHeight="1" spans="1:10">
      <c r="A15" s="14">
        <v>4</v>
      </c>
      <c r="B15" s="21" t="s">
        <v>36</v>
      </c>
      <c r="C15" s="29" t="s">
        <v>37</v>
      </c>
      <c r="D15" s="28"/>
      <c r="E15" s="19"/>
      <c r="F15" s="19"/>
      <c r="G15" s="19"/>
      <c r="H15" s="20"/>
      <c r="I15" s="20">
        <f t="shared" si="0"/>
        <v>0</v>
      </c>
      <c r="J15" s="57"/>
    </row>
    <row r="16" ht="24" customHeight="1" spans="1:10">
      <c r="A16" s="14">
        <v>5</v>
      </c>
      <c r="B16" s="21" t="s">
        <v>38</v>
      </c>
      <c r="C16" s="17" t="s">
        <v>37</v>
      </c>
      <c r="D16" s="28"/>
      <c r="E16" s="19"/>
      <c r="F16" s="19"/>
      <c r="G16" s="19"/>
      <c r="H16" s="20"/>
      <c r="I16" s="20">
        <f t="shared" si="0"/>
        <v>0</v>
      </c>
      <c r="J16" s="19"/>
    </row>
    <row r="17" ht="24" customHeight="1" spans="1:10">
      <c r="A17" s="30" t="s">
        <v>39</v>
      </c>
      <c r="B17" s="23" t="s">
        <v>40</v>
      </c>
      <c r="C17" s="31"/>
      <c r="D17" s="32"/>
      <c r="E17" s="32"/>
      <c r="F17" s="33"/>
      <c r="G17" s="33"/>
      <c r="H17" s="15"/>
      <c r="I17" s="9">
        <f>SUM(I18:I22)</f>
        <v>0</v>
      </c>
      <c r="J17" s="33"/>
    </row>
    <row r="18" ht="24" customHeight="1" spans="1:10">
      <c r="A18" s="59">
        <v>1</v>
      </c>
      <c r="B18" s="34" t="s">
        <v>41</v>
      </c>
      <c r="C18" s="17" t="s">
        <v>15</v>
      </c>
      <c r="D18" s="22"/>
      <c r="E18" s="19"/>
      <c r="F18" s="19"/>
      <c r="G18" s="19"/>
      <c r="H18" s="20"/>
      <c r="I18" s="20">
        <f>SUM(D18*H18)</f>
        <v>0</v>
      </c>
      <c r="J18" s="58"/>
    </row>
    <row r="19" ht="24" customHeight="1" spans="1:10">
      <c r="A19" s="59">
        <v>2</v>
      </c>
      <c r="B19" s="21" t="s">
        <v>42</v>
      </c>
      <c r="C19" s="17" t="s">
        <v>15</v>
      </c>
      <c r="D19" s="28"/>
      <c r="E19" s="19"/>
      <c r="F19" s="19"/>
      <c r="G19" s="19"/>
      <c r="H19" s="20"/>
      <c r="I19" s="20">
        <f>SUM(D19*H19)</f>
        <v>0</v>
      </c>
      <c r="J19" s="57"/>
    </row>
    <row r="20" ht="24" customHeight="1" spans="1:10">
      <c r="A20" s="59">
        <v>3</v>
      </c>
      <c r="B20" s="21" t="s">
        <v>43</v>
      </c>
      <c r="C20" s="17" t="s">
        <v>44</v>
      </c>
      <c r="D20" s="28"/>
      <c r="E20" s="19"/>
      <c r="F20" s="19"/>
      <c r="G20" s="19"/>
      <c r="H20" s="20"/>
      <c r="I20" s="20">
        <f>SUM(D20*H20)</f>
        <v>0</v>
      </c>
      <c r="J20" s="57"/>
    </row>
    <row r="21" ht="24" customHeight="1" spans="1:10">
      <c r="A21" s="59">
        <v>4</v>
      </c>
      <c r="B21" s="21" t="s">
        <v>45</v>
      </c>
      <c r="C21" s="17" t="s">
        <v>44</v>
      </c>
      <c r="D21" s="28"/>
      <c r="E21" s="19"/>
      <c r="F21" s="19"/>
      <c r="G21" s="19"/>
      <c r="H21" s="20"/>
      <c r="I21" s="20">
        <f>SUM(D21*H21)</f>
        <v>0</v>
      </c>
      <c r="J21" s="57"/>
    </row>
    <row r="22" ht="24" customHeight="1" spans="1:10">
      <c r="A22" s="59">
        <v>5</v>
      </c>
      <c r="B22" s="21" t="s">
        <v>46</v>
      </c>
      <c r="C22" s="17" t="s">
        <v>44</v>
      </c>
      <c r="D22" s="28"/>
      <c r="E22" s="19"/>
      <c r="F22" s="19"/>
      <c r="G22" s="19"/>
      <c r="H22" s="20"/>
      <c r="I22" s="20">
        <f>SUM(D22*H22)</f>
        <v>0</v>
      </c>
      <c r="J22" s="57"/>
    </row>
    <row r="23" ht="24" customHeight="1" spans="1:10">
      <c r="A23" s="30" t="s">
        <v>47</v>
      </c>
      <c r="B23" s="35" t="s">
        <v>48</v>
      </c>
      <c r="C23" s="36"/>
      <c r="D23" s="37"/>
      <c r="E23" s="37"/>
      <c r="F23" s="38"/>
      <c r="G23" s="38"/>
      <c r="H23" s="15"/>
      <c r="I23" s="9">
        <f>I24</f>
        <v>0</v>
      </c>
      <c r="J23" s="38"/>
    </row>
    <row r="24" ht="24" customHeight="1" spans="1:10">
      <c r="A24" s="14">
        <v>1</v>
      </c>
      <c r="B24" s="39" t="s">
        <v>49</v>
      </c>
      <c r="C24" s="17" t="s">
        <v>15</v>
      </c>
      <c r="D24" s="40"/>
      <c r="E24" s="19"/>
      <c r="F24" s="19"/>
      <c r="G24" s="19"/>
      <c r="H24" s="20"/>
      <c r="I24" s="20">
        <f t="shared" ref="I24:I28" si="1">SUM(D24*H24)</f>
        <v>0</v>
      </c>
      <c r="J24" s="19"/>
    </row>
    <row r="25" ht="24" customHeight="1" spans="1:10">
      <c r="A25" s="30" t="s">
        <v>50</v>
      </c>
      <c r="B25" s="41" t="s">
        <v>51</v>
      </c>
      <c r="C25" s="36"/>
      <c r="D25" s="37"/>
      <c r="E25" s="37"/>
      <c r="F25" s="38"/>
      <c r="G25" s="38"/>
      <c r="H25" s="15"/>
      <c r="I25" s="9">
        <f>SUM(I26:I28)</f>
        <v>0</v>
      </c>
      <c r="J25" s="38"/>
    </row>
    <row r="26" ht="24" customHeight="1" spans="1:10">
      <c r="A26" s="14">
        <v>1</v>
      </c>
      <c r="B26" s="39" t="s">
        <v>52</v>
      </c>
      <c r="C26" s="42" t="s">
        <v>53</v>
      </c>
      <c r="D26" s="40"/>
      <c r="E26" s="19"/>
      <c r="F26" s="19"/>
      <c r="G26" s="19"/>
      <c r="H26" s="20"/>
      <c r="I26" s="20">
        <f t="shared" si="1"/>
        <v>0</v>
      </c>
      <c r="J26" s="19"/>
    </row>
    <row r="27" ht="24" customHeight="1" spans="1:10">
      <c r="A27" s="14">
        <v>2</v>
      </c>
      <c r="B27" s="39" t="s">
        <v>54</v>
      </c>
      <c r="C27" s="17" t="s">
        <v>15</v>
      </c>
      <c r="D27" s="40"/>
      <c r="E27" s="40"/>
      <c r="F27" s="19"/>
      <c r="G27" s="19"/>
      <c r="H27" s="20"/>
      <c r="I27" s="20">
        <f t="shared" si="1"/>
        <v>0</v>
      </c>
      <c r="J27" s="19"/>
    </row>
    <row r="28" ht="24" customHeight="1" spans="1:10">
      <c r="A28" s="14">
        <v>3</v>
      </c>
      <c r="B28" s="39" t="s">
        <v>55</v>
      </c>
      <c r="C28" s="17" t="s">
        <v>56</v>
      </c>
      <c r="D28" s="40"/>
      <c r="E28" s="40"/>
      <c r="F28" s="19"/>
      <c r="G28" s="19"/>
      <c r="H28" s="20"/>
      <c r="I28" s="20">
        <f t="shared" si="1"/>
        <v>0</v>
      </c>
      <c r="J28" s="19"/>
    </row>
    <row r="29" ht="24" customHeight="1" spans="1:10">
      <c r="A29" s="30" t="s">
        <v>57</v>
      </c>
      <c r="B29" s="43" t="s">
        <v>58</v>
      </c>
      <c r="C29" s="44"/>
      <c r="D29" s="45"/>
      <c r="E29" s="45"/>
      <c r="F29" s="46"/>
      <c r="G29" s="46"/>
      <c r="H29" s="47"/>
      <c r="I29" s="9">
        <f>SUM(I30)</f>
        <v>0</v>
      </c>
      <c r="J29" s="38"/>
    </row>
    <row r="30" ht="24" customHeight="1" spans="1:10">
      <c r="A30" s="14">
        <v>1</v>
      </c>
      <c r="B30" s="39" t="s">
        <v>59</v>
      </c>
      <c r="C30" s="17" t="s">
        <v>44</v>
      </c>
      <c r="D30" s="40"/>
      <c r="E30" s="40"/>
      <c r="F30" s="19"/>
      <c r="G30" s="19"/>
      <c r="H30" s="20"/>
      <c r="I30" s="20">
        <f t="shared" ref="I30:I35" si="2">SUM(D30*H30)</f>
        <v>0</v>
      </c>
      <c r="J30" s="19"/>
    </row>
    <row r="31" ht="24" customHeight="1" spans="1:10">
      <c r="A31" s="30" t="s">
        <v>60</v>
      </c>
      <c r="B31" s="43" t="s">
        <v>61</v>
      </c>
      <c r="C31" s="44"/>
      <c r="D31" s="45"/>
      <c r="E31" s="45"/>
      <c r="F31" s="46"/>
      <c r="G31" s="46"/>
      <c r="H31" s="47"/>
      <c r="I31" s="9"/>
      <c r="J31" s="38"/>
    </row>
    <row r="32" ht="24" customHeight="1" spans="1:10">
      <c r="A32" s="14">
        <v>1</v>
      </c>
      <c r="B32" s="39" t="s">
        <v>62</v>
      </c>
      <c r="C32" s="17" t="s">
        <v>63</v>
      </c>
      <c r="D32" s="40"/>
      <c r="E32" s="40"/>
      <c r="F32" s="19"/>
      <c r="G32" s="19"/>
      <c r="H32" s="20"/>
      <c r="I32" s="20">
        <f t="shared" si="2"/>
        <v>0</v>
      </c>
      <c r="J32" s="19"/>
    </row>
    <row r="33" ht="24" customHeight="1" spans="1:10">
      <c r="A33" s="14">
        <v>2</v>
      </c>
      <c r="B33" s="39" t="s">
        <v>64</v>
      </c>
      <c r="C33" s="17" t="s">
        <v>63</v>
      </c>
      <c r="D33" s="40"/>
      <c r="E33" s="40"/>
      <c r="F33" s="19"/>
      <c r="G33" s="19"/>
      <c r="H33" s="20"/>
      <c r="I33" s="20">
        <f t="shared" si="2"/>
        <v>0</v>
      </c>
      <c r="J33" s="19"/>
    </row>
    <row r="34" ht="24" customHeight="1" spans="1:10">
      <c r="A34" s="14">
        <v>3</v>
      </c>
      <c r="B34" s="39" t="s">
        <v>65</v>
      </c>
      <c r="C34" s="17" t="s">
        <v>63</v>
      </c>
      <c r="D34" s="40"/>
      <c r="E34" s="40"/>
      <c r="F34" s="19"/>
      <c r="G34" s="19"/>
      <c r="H34" s="20"/>
      <c r="I34" s="20">
        <f t="shared" si="2"/>
        <v>0</v>
      </c>
      <c r="J34" s="19"/>
    </row>
    <row r="35" ht="24" customHeight="1" spans="1:10">
      <c r="A35" s="14">
        <v>4</v>
      </c>
      <c r="B35" s="39" t="s">
        <v>66</v>
      </c>
      <c r="C35" s="17" t="s">
        <v>63</v>
      </c>
      <c r="D35" s="40"/>
      <c r="E35" s="40"/>
      <c r="F35" s="19"/>
      <c r="G35" s="19"/>
      <c r="H35" s="20"/>
      <c r="I35" s="20">
        <f t="shared" si="2"/>
        <v>0</v>
      </c>
      <c r="J35" s="19"/>
    </row>
    <row r="36" ht="24" customHeight="1" spans="1:10">
      <c r="A36" s="30" t="s">
        <v>67</v>
      </c>
      <c r="B36" s="35" t="s">
        <v>68</v>
      </c>
      <c r="C36" s="36"/>
      <c r="D36" s="37"/>
      <c r="E36" s="37"/>
      <c r="F36" s="38"/>
      <c r="G36" s="38"/>
      <c r="H36" s="15"/>
      <c r="I36" s="9">
        <f>SUM(I37:I40)</f>
        <v>0</v>
      </c>
      <c r="J36" s="38"/>
    </row>
    <row r="37" ht="24" customHeight="1" spans="1:10">
      <c r="A37" s="48">
        <v>1</v>
      </c>
      <c r="B37" s="49" t="s">
        <v>69</v>
      </c>
      <c r="C37" s="50" t="s">
        <v>70</v>
      </c>
      <c r="D37" s="51"/>
      <c r="E37" s="49"/>
      <c r="F37" s="49"/>
      <c r="G37" s="19"/>
      <c r="H37" s="20"/>
      <c r="I37" s="20">
        <f t="shared" ref="I37:I40" si="3">SUM(D37*H37)</f>
        <v>0</v>
      </c>
      <c r="J37" s="49"/>
    </row>
    <row r="38" ht="24" customHeight="1" spans="1:10">
      <c r="A38" s="48">
        <v>2</v>
      </c>
      <c r="B38" s="52" t="s">
        <v>71</v>
      </c>
      <c r="C38" s="50" t="s">
        <v>70</v>
      </c>
      <c r="D38" s="19"/>
      <c r="E38" s="19"/>
      <c r="F38" s="19"/>
      <c r="G38" s="19"/>
      <c r="H38" s="20"/>
      <c r="I38" s="20">
        <f t="shared" si="3"/>
        <v>0</v>
      </c>
      <c r="J38" s="19"/>
    </row>
    <row r="39" ht="24" customHeight="1" spans="1:10">
      <c r="A39" s="48">
        <v>4</v>
      </c>
      <c r="B39" s="52" t="s">
        <v>72</v>
      </c>
      <c r="C39" s="50" t="s">
        <v>70</v>
      </c>
      <c r="D39" s="19"/>
      <c r="E39" s="19"/>
      <c r="F39" s="19"/>
      <c r="G39" s="19"/>
      <c r="H39" s="20"/>
      <c r="I39" s="20">
        <f t="shared" si="3"/>
        <v>0</v>
      </c>
      <c r="J39" s="19"/>
    </row>
    <row r="40" ht="24" customHeight="1" spans="1:10">
      <c r="A40" s="48">
        <v>5</v>
      </c>
      <c r="B40" s="52" t="s">
        <v>73</v>
      </c>
      <c r="C40" s="50" t="s">
        <v>70</v>
      </c>
      <c r="D40" s="19"/>
      <c r="E40" s="19"/>
      <c r="F40" s="19"/>
      <c r="G40" s="19"/>
      <c r="H40" s="20"/>
      <c r="I40" s="20">
        <f t="shared" si="3"/>
        <v>0</v>
      </c>
      <c r="J40" s="19"/>
    </row>
    <row r="41" ht="99" customHeight="1" spans="1:10">
      <c r="A41" s="53" t="s">
        <v>74</v>
      </c>
      <c r="B41" s="53"/>
      <c r="C41" s="53"/>
      <c r="D41" s="53"/>
      <c r="E41" s="53"/>
      <c r="F41" s="53"/>
      <c r="G41" s="53"/>
      <c r="H41" s="53"/>
      <c r="I41" s="53"/>
      <c r="J41" s="53"/>
    </row>
  </sheetData>
  <mergeCells count="2">
    <mergeCell ref="A1:J1"/>
    <mergeCell ref="A41:J41"/>
  </mergeCells>
  <pageMargins left="0.25" right="0.25" top="0.75" bottom="0.75" header="0.297916666666667" footer="0.29791666666666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M40" sqref="M40"/>
    </sheetView>
  </sheetViews>
  <sheetFormatPr defaultColWidth="9" defaultRowHeight="13.5"/>
  <cols>
    <col min="1" max="1" width="5.375" customWidth="1"/>
    <col min="2" max="2" width="25.375" customWidth="1"/>
    <col min="3" max="3" width="5.25" customWidth="1"/>
    <col min="4" max="4" width="7" customWidth="1"/>
    <col min="5" max="5" width="7.25" customWidth="1"/>
    <col min="6" max="6" width="7.625" customWidth="1"/>
    <col min="7" max="7" width="8.375" customWidth="1"/>
    <col min="8" max="8" width="7.25" customWidth="1"/>
    <col min="9" max="9" width="13.5" customWidth="1"/>
    <col min="10" max="10" width="12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4" customHeight="1" spans="1:10">
      <c r="A3" s="4"/>
      <c r="B3" s="5" t="s">
        <v>11</v>
      </c>
      <c r="C3" s="6"/>
      <c r="D3" s="6"/>
      <c r="E3" s="6"/>
      <c r="F3" s="6"/>
      <c r="G3" s="6"/>
      <c r="H3" s="6"/>
      <c r="I3" s="9">
        <f>I6+I5+I4</f>
        <v>0</v>
      </c>
      <c r="J3" s="54"/>
    </row>
    <row r="4" ht="24" customHeight="1" spans="1:10">
      <c r="A4" s="4"/>
      <c r="B4" s="5" t="s">
        <v>12</v>
      </c>
      <c r="C4" s="7">
        <v>0.09</v>
      </c>
      <c r="D4" s="6"/>
      <c r="E4" s="6"/>
      <c r="F4" s="6"/>
      <c r="G4" s="6"/>
      <c r="H4" s="6"/>
      <c r="I4" s="9">
        <f>(I5+I6)*C4</f>
        <v>0</v>
      </c>
      <c r="J4" s="54" t="s">
        <v>75</v>
      </c>
    </row>
    <row r="5" ht="24" customHeight="1" spans="1:10">
      <c r="A5" s="8"/>
      <c r="B5" s="5" t="s">
        <v>21</v>
      </c>
      <c r="C5" s="7">
        <v>0.05</v>
      </c>
      <c r="D5" s="6"/>
      <c r="E5" s="6"/>
      <c r="F5" s="6"/>
      <c r="G5" s="6"/>
      <c r="H5" s="9"/>
      <c r="I5" s="9">
        <f>I6*C5</f>
        <v>0</v>
      </c>
      <c r="J5" s="6"/>
    </row>
    <row r="6" ht="24" customHeight="1" spans="1:10">
      <c r="A6" s="8"/>
      <c r="B6" s="5" t="s">
        <v>22</v>
      </c>
      <c r="C6" s="6"/>
      <c r="D6" s="6"/>
      <c r="E6" s="6"/>
      <c r="F6" s="6"/>
      <c r="G6" s="6"/>
      <c r="H6" s="9"/>
      <c r="I6" s="55">
        <f>I7</f>
        <v>0</v>
      </c>
      <c r="J6" s="6"/>
    </row>
    <row r="7" ht="24" customHeight="1" spans="1:10">
      <c r="A7" s="10"/>
      <c r="B7" s="11" t="s">
        <v>76</v>
      </c>
      <c r="C7" s="12"/>
      <c r="D7" s="12"/>
      <c r="E7" s="12"/>
      <c r="F7" s="12"/>
      <c r="G7" s="12"/>
      <c r="H7" s="13"/>
      <c r="I7" s="56">
        <f>SUM(I8+I11+I17+I24+I27+I31+I33+I38)</f>
        <v>0</v>
      </c>
      <c r="J7" s="12"/>
    </row>
    <row r="8" ht="24" customHeight="1" spans="1:10">
      <c r="A8" s="14" t="s">
        <v>24</v>
      </c>
      <c r="B8" s="5" t="s">
        <v>25</v>
      </c>
      <c r="C8" s="6"/>
      <c r="D8" s="6"/>
      <c r="E8" s="6"/>
      <c r="F8" s="6"/>
      <c r="G8" s="6"/>
      <c r="H8" s="15"/>
      <c r="I8" s="9">
        <f>SUM(I9:I10)</f>
        <v>0</v>
      </c>
      <c r="J8" s="6"/>
    </row>
    <row r="9" ht="24" customHeight="1" spans="1:10">
      <c r="A9" s="14">
        <v>1</v>
      </c>
      <c r="B9" s="16" t="s">
        <v>26</v>
      </c>
      <c r="C9" s="17" t="s">
        <v>15</v>
      </c>
      <c r="D9" s="18"/>
      <c r="E9" s="19"/>
      <c r="F9" s="19"/>
      <c r="G9" s="19"/>
      <c r="H9" s="20"/>
      <c r="I9" s="20">
        <f>SUM(D9*H9)</f>
        <v>0</v>
      </c>
      <c r="J9" s="20"/>
    </row>
    <row r="10" ht="24" customHeight="1" spans="1:10">
      <c r="A10" s="14">
        <v>2</v>
      </c>
      <c r="B10" s="21" t="s">
        <v>27</v>
      </c>
      <c r="C10" s="17" t="s">
        <v>15</v>
      </c>
      <c r="D10" s="22"/>
      <c r="E10" s="19"/>
      <c r="F10" s="19"/>
      <c r="G10" s="19"/>
      <c r="H10" s="20"/>
      <c r="I10" s="20">
        <f>SUM(D10*H10)</f>
        <v>0</v>
      </c>
      <c r="J10" s="57"/>
    </row>
    <row r="11" ht="24" customHeight="1" spans="1:10">
      <c r="A11" s="14" t="s">
        <v>28</v>
      </c>
      <c r="B11" s="23" t="s">
        <v>29</v>
      </c>
      <c r="C11" s="24"/>
      <c r="D11" s="25"/>
      <c r="E11" s="26"/>
      <c r="F11" s="27"/>
      <c r="G11" s="27"/>
      <c r="H11" s="15"/>
      <c r="I11" s="9">
        <f>SUM(I12:I16)</f>
        <v>0</v>
      </c>
      <c r="J11" s="27"/>
    </row>
    <row r="12" ht="24" customHeight="1" spans="1:10">
      <c r="A12" s="14">
        <v>1</v>
      </c>
      <c r="B12" s="21" t="s">
        <v>30</v>
      </c>
      <c r="C12" s="17" t="s">
        <v>15</v>
      </c>
      <c r="D12" s="28"/>
      <c r="E12" s="19"/>
      <c r="F12" s="19"/>
      <c r="G12" s="19"/>
      <c r="H12" s="20"/>
      <c r="I12" s="20">
        <f>SUM(D12*H12)</f>
        <v>0</v>
      </c>
      <c r="J12" s="57" t="s">
        <v>31</v>
      </c>
    </row>
    <row r="13" ht="24" customHeight="1" spans="1:10">
      <c r="A13" s="14">
        <v>2</v>
      </c>
      <c r="B13" s="21" t="s">
        <v>77</v>
      </c>
      <c r="C13" s="17" t="s">
        <v>15</v>
      </c>
      <c r="D13" s="28"/>
      <c r="E13" s="19"/>
      <c r="F13" s="19"/>
      <c r="G13" s="19"/>
      <c r="H13" s="20"/>
      <c r="I13" s="20">
        <f>SUM(D13*H13)</f>
        <v>0</v>
      </c>
      <c r="J13" s="57"/>
    </row>
    <row r="14" ht="24" customHeight="1" spans="1:10">
      <c r="A14" s="14">
        <v>3</v>
      </c>
      <c r="B14" s="21" t="s">
        <v>78</v>
      </c>
      <c r="C14" s="17" t="s">
        <v>15</v>
      </c>
      <c r="D14" s="28"/>
      <c r="E14" s="19"/>
      <c r="F14" s="19"/>
      <c r="G14" s="19"/>
      <c r="H14" s="20"/>
      <c r="I14" s="20">
        <f>SUM(D14*H14)</f>
        <v>0</v>
      </c>
      <c r="J14" s="57"/>
    </row>
    <row r="15" ht="24" customHeight="1" spans="1:10">
      <c r="A15" s="14">
        <v>4</v>
      </c>
      <c r="B15" s="21" t="s">
        <v>34</v>
      </c>
      <c r="C15" s="17" t="s">
        <v>35</v>
      </c>
      <c r="D15" s="28"/>
      <c r="E15" s="19"/>
      <c r="F15" s="19"/>
      <c r="G15" s="19"/>
      <c r="H15" s="20"/>
      <c r="I15" s="20">
        <f>SUM(D15*H15)</f>
        <v>0</v>
      </c>
      <c r="J15" s="57"/>
    </row>
    <row r="16" ht="24" customHeight="1" spans="1:10">
      <c r="A16" s="14">
        <v>5</v>
      </c>
      <c r="B16" s="21" t="s">
        <v>36</v>
      </c>
      <c r="C16" s="29" t="s">
        <v>37</v>
      </c>
      <c r="D16" s="28"/>
      <c r="E16" s="19"/>
      <c r="F16" s="19"/>
      <c r="G16" s="19"/>
      <c r="H16" s="20"/>
      <c r="I16" s="20">
        <f>SUM(D16*H16)</f>
        <v>0</v>
      </c>
      <c r="J16" s="57"/>
    </row>
    <row r="17" ht="24" customHeight="1" spans="1:10">
      <c r="A17" s="30" t="s">
        <v>39</v>
      </c>
      <c r="B17" s="23" t="s">
        <v>79</v>
      </c>
      <c r="C17" s="31"/>
      <c r="D17" s="32"/>
      <c r="E17" s="32"/>
      <c r="F17" s="33"/>
      <c r="G17" s="33"/>
      <c r="H17" s="15"/>
      <c r="I17" s="9">
        <f>SUM(I18:I23)</f>
        <v>0</v>
      </c>
      <c r="J17" s="33"/>
    </row>
    <row r="18" ht="24" customHeight="1" spans="1:10">
      <c r="A18" s="14">
        <v>1</v>
      </c>
      <c r="B18" s="34" t="s">
        <v>41</v>
      </c>
      <c r="C18" s="17" t="s">
        <v>15</v>
      </c>
      <c r="D18" s="22"/>
      <c r="E18" s="19"/>
      <c r="F18" s="19"/>
      <c r="G18" s="19"/>
      <c r="H18" s="20"/>
      <c r="I18" s="20">
        <f t="shared" ref="I18:I23" si="0">SUM(D18*H18)</f>
        <v>0</v>
      </c>
      <c r="J18" s="58"/>
    </row>
    <row r="19" ht="24" customHeight="1" spans="1:10">
      <c r="A19" s="14">
        <v>2</v>
      </c>
      <c r="B19" s="21" t="s">
        <v>42</v>
      </c>
      <c r="C19" s="17" t="s">
        <v>15</v>
      </c>
      <c r="D19" s="28"/>
      <c r="E19" s="19"/>
      <c r="F19" s="19"/>
      <c r="G19" s="19"/>
      <c r="H19" s="20"/>
      <c r="I19" s="20">
        <f t="shared" si="0"/>
        <v>0</v>
      </c>
      <c r="J19" s="57"/>
    </row>
    <row r="20" ht="24" customHeight="1" spans="1:10">
      <c r="A20" s="14">
        <v>3</v>
      </c>
      <c r="B20" s="21" t="s">
        <v>80</v>
      </c>
      <c r="C20" s="17" t="s">
        <v>15</v>
      </c>
      <c r="D20" s="28"/>
      <c r="E20" s="19"/>
      <c r="F20" s="19"/>
      <c r="G20" s="19"/>
      <c r="H20" s="20"/>
      <c r="I20" s="20">
        <f t="shared" si="0"/>
        <v>0</v>
      </c>
      <c r="J20" s="57"/>
    </row>
    <row r="21" ht="24" customHeight="1" spans="1:10">
      <c r="A21" s="14">
        <v>4</v>
      </c>
      <c r="B21" s="21" t="s">
        <v>43</v>
      </c>
      <c r="C21" s="17" t="s">
        <v>44</v>
      </c>
      <c r="D21" s="28"/>
      <c r="E21" s="19"/>
      <c r="F21" s="19"/>
      <c r="G21" s="19"/>
      <c r="H21" s="20"/>
      <c r="I21" s="20">
        <f t="shared" si="0"/>
        <v>0</v>
      </c>
      <c r="J21" s="57"/>
    </row>
    <row r="22" ht="24" customHeight="1" spans="1:10">
      <c r="A22" s="14">
        <v>5</v>
      </c>
      <c r="B22" s="21" t="s">
        <v>45</v>
      </c>
      <c r="C22" s="17" t="s">
        <v>44</v>
      </c>
      <c r="D22" s="28"/>
      <c r="E22" s="19"/>
      <c r="F22" s="19"/>
      <c r="G22" s="19"/>
      <c r="H22" s="20"/>
      <c r="I22" s="20">
        <f t="shared" si="0"/>
        <v>0</v>
      </c>
      <c r="J22" s="57"/>
    </row>
    <row r="23" ht="24" customHeight="1" spans="1:10">
      <c r="A23" s="14">
        <v>6</v>
      </c>
      <c r="B23" s="21" t="s">
        <v>46</v>
      </c>
      <c r="C23" s="17" t="s">
        <v>44</v>
      </c>
      <c r="D23" s="28"/>
      <c r="E23" s="19"/>
      <c r="F23" s="19"/>
      <c r="G23" s="19"/>
      <c r="H23" s="20"/>
      <c r="I23" s="20">
        <f t="shared" si="0"/>
        <v>0</v>
      </c>
      <c r="J23" s="57"/>
    </row>
    <row r="24" ht="24" customHeight="1" spans="1:10">
      <c r="A24" s="30" t="s">
        <v>47</v>
      </c>
      <c r="B24" s="35" t="s">
        <v>48</v>
      </c>
      <c r="C24" s="36"/>
      <c r="D24" s="37"/>
      <c r="E24" s="37"/>
      <c r="F24" s="38"/>
      <c r="G24" s="38"/>
      <c r="H24" s="15"/>
      <c r="I24" s="9">
        <f>SUM(I25:I26)</f>
        <v>0</v>
      </c>
      <c r="J24" s="38"/>
    </row>
    <row r="25" ht="24" customHeight="1" spans="1:10">
      <c r="A25" s="14">
        <v>1</v>
      </c>
      <c r="B25" s="39" t="s">
        <v>49</v>
      </c>
      <c r="C25" s="17" t="s">
        <v>15</v>
      </c>
      <c r="D25" s="40"/>
      <c r="E25" s="19"/>
      <c r="F25" s="19"/>
      <c r="G25" s="19"/>
      <c r="H25" s="20"/>
      <c r="I25" s="20">
        <f t="shared" ref="I25:I30" si="1">SUM(D25*H25)</f>
        <v>0</v>
      </c>
      <c r="J25" s="19"/>
    </row>
    <row r="26" ht="24" customHeight="1" spans="1:10">
      <c r="A26" s="14">
        <v>2</v>
      </c>
      <c r="B26" s="39" t="s">
        <v>81</v>
      </c>
      <c r="C26" s="17" t="s">
        <v>15</v>
      </c>
      <c r="D26" s="40"/>
      <c r="E26" s="19"/>
      <c r="F26" s="19"/>
      <c r="G26" s="19"/>
      <c r="H26" s="20"/>
      <c r="I26" s="20">
        <f t="shared" si="1"/>
        <v>0</v>
      </c>
      <c r="J26" s="19"/>
    </row>
    <row r="27" ht="24" customHeight="1" spans="1:10">
      <c r="A27" s="30" t="s">
        <v>50</v>
      </c>
      <c r="B27" s="41" t="s">
        <v>51</v>
      </c>
      <c r="C27" s="36"/>
      <c r="D27" s="37"/>
      <c r="E27" s="37"/>
      <c r="F27" s="38"/>
      <c r="G27" s="38"/>
      <c r="H27" s="15"/>
      <c r="I27" s="9">
        <f>SUM(I28:I30)</f>
        <v>0</v>
      </c>
      <c r="J27" s="38"/>
    </row>
    <row r="28" ht="24" customHeight="1" spans="1:10">
      <c r="A28" s="14">
        <v>1</v>
      </c>
      <c r="B28" s="39" t="s">
        <v>52</v>
      </c>
      <c r="C28" s="42" t="s">
        <v>53</v>
      </c>
      <c r="D28" s="40"/>
      <c r="E28" s="19"/>
      <c r="F28" s="19"/>
      <c r="G28" s="19"/>
      <c r="H28" s="20"/>
      <c r="I28" s="20">
        <f t="shared" si="1"/>
        <v>0</v>
      </c>
      <c r="J28" s="19"/>
    </row>
    <row r="29" ht="24" customHeight="1" spans="1:10">
      <c r="A29" s="14">
        <v>2</v>
      </c>
      <c r="B29" s="39" t="s">
        <v>54</v>
      </c>
      <c r="C29" s="17" t="s">
        <v>15</v>
      </c>
      <c r="D29" s="40"/>
      <c r="E29" s="40"/>
      <c r="F29" s="19"/>
      <c r="G29" s="19"/>
      <c r="H29" s="20"/>
      <c r="I29" s="20">
        <f t="shared" si="1"/>
        <v>0</v>
      </c>
      <c r="J29" s="19"/>
    </row>
    <row r="30" ht="24" customHeight="1" spans="1:10">
      <c r="A30" s="14">
        <v>3</v>
      </c>
      <c r="B30" s="39" t="s">
        <v>55</v>
      </c>
      <c r="C30" s="17" t="s">
        <v>56</v>
      </c>
      <c r="D30" s="40"/>
      <c r="E30" s="40"/>
      <c r="F30" s="19"/>
      <c r="G30" s="19"/>
      <c r="H30" s="20"/>
      <c r="I30" s="20">
        <f t="shared" si="1"/>
        <v>0</v>
      </c>
      <c r="J30" s="19"/>
    </row>
    <row r="31" ht="24" customHeight="1" spans="1:10">
      <c r="A31" s="30" t="s">
        <v>57</v>
      </c>
      <c r="B31" s="43" t="s">
        <v>58</v>
      </c>
      <c r="C31" s="44"/>
      <c r="D31" s="45"/>
      <c r="E31" s="45"/>
      <c r="F31" s="46"/>
      <c r="G31" s="46"/>
      <c r="H31" s="47"/>
      <c r="I31" s="9">
        <f>SUM(I32)</f>
        <v>0</v>
      </c>
      <c r="J31" s="38"/>
    </row>
    <row r="32" ht="24" customHeight="1" spans="1:10">
      <c r="A32" s="14">
        <v>1</v>
      </c>
      <c r="B32" s="39" t="s">
        <v>59</v>
      </c>
      <c r="C32" s="17" t="s">
        <v>44</v>
      </c>
      <c r="D32" s="40"/>
      <c r="E32" s="40"/>
      <c r="F32" s="19"/>
      <c r="G32" s="19"/>
      <c r="H32" s="20"/>
      <c r="I32" s="20">
        <f t="shared" ref="I32:I37" si="2">SUM(D32*H32)</f>
        <v>0</v>
      </c>
      <c r="J32" s="19"/>
    </row>
    <row r="33" ht="24" customHeight="1" spans="1:10">
      <c r="A33" s="30" t="s">
        <v>60</v>
      </c>
      <c r="B33" s="43" t="s">
        <v>61</v>
      </c>
      <c r="C33" s="44"/>
      <c r="D33" s="45"/>
      <c r="E33" s="45"/>
      <c r="F33" s="46"/>
      <c r="G33" s="46"/>
      <c r="H33" s="47"/>
      <c r="I33" s="9">
        <v>0</v>
      </c>
      <c r="J33" s="38"/>
    </row>
    <row r="34" ht="24" customHeight="1" spans="1:10">
      <c r="A34" s="14">
        <v>1</v>
      </c>
      <c r="B34" s="39" t="s">
        <v>62</v>
      </c>
      <c r="C34" s="17" t="s">
        <v>63</v>
      </c>
      <c r="D34" s="40"/>
      <c r="E34" s="40"/>
      <c r="F34" s="19"/>
      <c r="G34" s="19"/>
      <c r="H34" s="20"/>
      <c r="I34" s="20">
        <f t="shared" si="2"/>
        <v>0</v>
      </c>
      <c r="J34" s="19"/>
    </row>
    <row r="35" ht="24" customHeight="1" spans="1:10">
      <c r="A35" s="14">
        <v>2</v>
      </c>
      <c r="B35" s="39" t="s">
        <v>64</v>
      </c>
      <c r="C35" s="17" t="s">
        <v>63</v>
      </c>
      <c r="D35" s="40"/>
      <c r="E35" s="40"/>
      <c r="F35" s="19"/>
      <c r="G35" s="19"/>
      <c r="H35" s="20"/>
      <c r="I35" s="20">
        <f t="shared" si="2"/>
        <v>0</v>
      </c>
      <c r="J35" s="19"/>
    </row>
    <row r="36" ht="24" customHeight="1" spans="1:10">
      <c r="A36" s="14">
        <v>3</v>
      </c>
      <c r="B36" s="39" t="s">
        <v>65</v>
      </c>
      <c r="C36" s="17" t="s">
        <v>63</v>
      </c>
      <c r="D36" s="40"/>
      <c r="E36" s="40"/>
      <c r="F36" s="19"/>
      <c r="G36" s="19"/>
      <c r="H36" s="20"/>
      <c r="I36" s="20">
        <f t="shared" si="2"/>
        <v>0</v>
      </c>
      <c r="J36" s="19"/>
    </row>
    <row r="37" ht="24" customHeight="1" spans="1:10">
      <c r="A37" s="14">
        <v>4</v>
      </c>
      <c r="B37" s="39" t="s">
        <v>66</v>
      </c>
      <c r="C37" s="17" t="s">
        <v>63</v>
      </c>
      <c r="D37" s="40"/>
      <c r="E37" s="40"/>
      <c r="F37" s="19"/>
      <c r="G37" s="19"/>
      <c r="H37" s="20"/>
      <c r="I37" s="20">
        <f t="shared" si="2"/>
        <v>0</v>
      </c>
      <c r="J37" s="19"/>
    </row>
    <row r="38" ht="24" customHeight="1" spans="1:10">
      <c r="A38" s="30" t="s">
        <v>57</v>
      </c>
      <c r="B38" s="35" t="s">
        <v>68</v>
      </c>
      <c r="C38" s="36"/>
      <c r="D38" s="37"/>
      <c r="E38" s="37"/>
      <c r="F38" s="38"/>
      <c r="G38" s="38"/>
      <c r="H38" s="15"/>
      <c r="I38" s="9">
        <f>SUM(I39:I43)</f>
        <v>0</v>
      </c>
      <c r="J38" s="38"/>
    </row>
    <row r="39" ht="24" customHeight="1" spans="1:10">
      <c r="A39" s="48">
        <v>1</v>
      </c>
      <c r="B39" s="49" t="s">
        <v>69</v>
      </c>
      <c r="C39" s="50" t="s">
        <v>70</v>
      </c>
      <c r="D39" s="51"/>
      <c r="E39" s="49"/>
      <c r="F39" s="49"/>
      <c r="G39" s="19"/>
      <c r="H39" s="20"/>
      <c r="I39" s="20">
        <f t="shared" ref="I39:I43" si="3">SUM(D39*H39)</f>
        <v>0</v>
      </c>
      <c r="J39" s="49"/>
    </row>
    <row r="40" ht="24" customHeight="1" spans="1:10">
      <c r="A40" s="48">
        <v>2</v>
      </c>
      <c r="B40" s="52" t="s">
        <v>71</v>
      </c>
      <c r="C40" s="50" t="s">
        <v>70</v>
      </c>
      <c r="D40" s="19"/>
      <c r="E40" s="19"/>
      <c r="F40" s="19"/>
      <c r="G40" s="19"/>
      <c r="H40" s="20"/>
      <c r="I40" s="20">
        <f t="shared" si="3"/>
        <v>0</v>
      </c>
      <c r="J40" s="19"/>
    </row>
    <row r="41" ht="24" customHeight="1" spans="1:10">
      <c r="A41" s="48">
        <v>3</v>
      </c>
      <c r="B41" s="52" t="s">
        <v>82</v>
      </c>
      <c r="C41" s="50" t="s">
        <v>70</v>
      </c>
      <c r="D41" s="19"/>
      <c r="E41" s="40"/>
      <c r="F41" s="19"/>
      <c r="G41" s="19"/>
      <c r="H41" s="20"/>
      <c r="I41" s="20">
        <f t="shared" si="3"/>
        <v>0</v>
      </c>
      <c r="J41" s="19"/>
    </row>
    <row r="42" ht="24" customHeight="1" spans="1:10">
      <c r="A42" s="48">
        <v>4</v>
      </c>
      <c r="B42" s="52" t="s">
        <v>72</v>
      </c>
      <c r="C42" s="50" t="s">
        <v>70</v>
      </c>
      <c r="D42" s="19"/>
      <c r="E42" s="19"/>
      <c r="F42" s="19"/>
      <c r="G42" s="19"/>
      <c r="H42" s="20"/>
      <c r="I42" s="20">
        <f t="shared" si="3"/>
        <v>0</v>
      </c>
      <c r="J42" s="19"/>
    </row>
    <row r="43" ht="24" customHeight="1" spans="1:10">
      <c r="A43" s="48">
        <v>5</v>
      </c>
      <c r="B43" s="52" t="s">
        <v>73</v>
      </c>
      <c r="C43" s="50" t="s">
        <v>70</v>
      </c>
      <c r="D43" s="19"/>
      <c r="E43" s="19"/>
      <c r="F43" s="19"/>
      <c r="G43" s="19"/>
      <c r="H43" s="20"/>
      <c r="I43" s="20">
        <f t="shared" si="3"/>
        <v>0</v>
      </c>
      <c r="J43" s="19"/>
    </row>
    <row r="44" ht="99" customHeight="1" spans="1:10">
      <c r="A44" s="53" t="s">
        <v>83</v>
      </c>
      <c r="B44" s="53"/>
      <c r="C44" s="53"/>
      <c r="D44" s="53"/>
      <c r="E44" s="53"/>
      <c r="F44" s="53"/>
      <c r="G44" s="53"/>
      <c r="H44" s="53"/>
      <c r="I44" s="53"/>
      <c r="J44" s="53"/>
    </row>
  </sheetData>
  <mergeCells count="2">
    <mergeCell ref="A1:J1"/>
    <mergeCell ref="A44:J44"/>
  </mergeCells>
  <pageMargins left="0.25" right="0.25" top="0.75" bottom="0.75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3号楼03户型造价清单 </vt:lpstr>
      <vt:lpstr>3号楼04户型造价清单</vt:lpstr>
      <vt:lpstr>3号楼05户型造价清单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吴丽萱</dc:creator>
  <cp:lastModifiedBy> ꧁清·风꧂</cp:lastModifiedBy>
  <dcterms:created xsi:type="dcterms:W3CDTF">2020-09-13T01:52:00Z</dcterms:created>
  <cp:lastPrinted>2020-11-15T07:28:00Z</cp:lastPrinted>
  <dcterms:modified xsi:type="dcterms:W3CDTF">2022-01-07T04:11:31Z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006A6859B429433EB3E0722269A6E715</vt:lpwstr>
  </property>
</Properties>
</file>