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明细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A4:2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B3:36
B2:31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E1:1
E2:1
E3:10+6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F1:74
F2:16
F3:65
F4:12
F5:42
F6:24</t>
        </r>
      </text>
    </comment>
  </commentList>
</comments>
</file>

<file path=xl/sharedStrings.xml><?xml version="1.0" encoding="utf-8"?>
<sst xmlns="http://schemas.openxmlformats.org/spreadsheetml/2006/main" count="30" uniqueCount="26">
  <si>
    <t>网络布线</t>
  </si>
  <si>
    <t>AP安装</t>
  </si>
  <si>
    <t>AP拆卸</t>
  </si>
  <si>
    <t>机柜安装</t>
  </si>
  <si>
    <t>光纤熔接</t>
  </si>
  <si>
    <t>名称</t>
  </si>
  <si>
    <t>规格</t>
  </si>
  <si>
    <t>数量</t>
  </si>
  <si>
    <t>3-1#厂房</t>
  </si>
  <si>
    <t>桥架</t>
  </si>
  <si>
    <t>100*100</t>
  </si>
  <si>
    <t>3-2#厂房</t>
  </si>
  <si>
    <t>光纤</t>
  </si>
  <si>
    <t>3-3#厂房</t>
  </si>
  <si>
    <t>布线点位总计</t>
  </si>
  <si>
    <t>3-4#厂房</t>
  </si>
  <si>
    <t>1#厂房</t>
  </si>
  <si>
    <t>2#厂房
动力站</t>
  </si>
  <si>
    <t>宿舍东门</t>
  </si>
  <si>
    <t>食堂</t>
  </si>
  <si>
    <t>线管</t>
  </si>
  <si>
    <t>3-3#主机房</t>
  </si>
  <si>
    <t>消防系统</t>
  </si>
  <si>
    <t>招聘中心</t>
  </si>
  <si>
    <t>东大门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</si>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</sst>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5" borderId="3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6" fillId="29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1" topLeftCell="A2" activePane="bottomLeft" state="frozen"/>
      <selection/>
      <selection pane="bottomLeft" activeCell="L9" sqref="L9"/>
    </sheetView>
  </sheetViews>
  <sheetFormatPr defaultColWidth="8.88888888888889" defaultRowHeight="14.4"/>
  <cols>
    <col min="1" max="2" width="11.2222222222222" style="1" customWidth="1"/>
    <col min="3" max="4" width="8.88888888888889" style="1"/>
    <col min="5" max="5" width="11.4444444444444" style="1" customWidth="1"/>
    <col min="6" max="6" width="10.7777777777778" style="1" customWidth="1"/>
    <col min="7" max="7" width="15.1111111111111" style="1" customWidth="1"/>
    <col min="8" max="8" width="8.88888888888889" style="1"/>
    <col min="9" max="9" width="10.2222222222222" style="1" customWidth="1"/>
    <col min="10" max="16383" width="8.88888888888889" style="1"/>
  </cols>
  <sheetData>
    <row r="1" ht="36" customHeight="1" spans="1:9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</row>
    <row r="2" ht="31" customHeight="1" spans="1:10">
      <c r="A2" s="3" t="s">
        <v>8</v>
      </c>
      <c r="B2" s="4">
        <v>2</v>
      </c>
      <c r="C2" s="3"/>
      <c r="D2" s="3"/>
      <c r="E2" s="3"/>
      <c r="F2" s="3"/>
      <c r="G2" s="1" t="s">
        <v>9</v>
      </c>
      <c r="H2" s="1" t="s">
        <v>10</v>
      </c>
      <c r="I2" s="1">
        <v>600</v>
      </c>
      <c r="J2" s="1">
        <f>I2*20</f>
        <v>12000</v>
      </c>
    </row>
    <row r="3" ht="31" customHeight="1" spans="1:10">
      <c r="A3" s="5" t="s">
        <v>11</v>
      </c>
      <c r="B3" s="6">
        <f>36+31</f>
        <v>67</v>
      </c>
      <c r="C3" s="7">
        <v>2</v>
      </c>
      <c r="D3" s="7"/>
      <c r="E3" s="7">
        <v>1</v>
      </c>
      <c r="F3" s="7">
        <v>24</v>
      </c>
      <c r="G3" s="1" t="s">
        <v>12</v>
      </c>
      <c r="I3" s="1">
        <f>760+250+2100</f>
        <v>3110</v>
      </c>
      <c r="J3" s="1">
        <f>I3*2</f>
        <v>6220</v>
      </c>
    </row>
    <row r="4" s="1" customFormat="1" ht="31" customHeight="1" spans="1:10">
      <c r="A4" s="3" t="s">
        <v>13</v>
      </c>
      <c r="B4" s="4"/>
      <c r="C4" s="3"/>
      <c r="D4" s="3"/>
      <c r="E4" s="3"/>
      <c r="F4" s="3"/>
      <c r="G4" s="1" t="s">
        <v>14</v>
      </c>
      <c r="I4" s="1">
        <f>B13</f>
        <v>340</v>
      </c>
      <c r="J4" s="1">
        <f>I4*80</f>
        <v>27200</v>
      </c>
    </row>
    <row r="5" ht="31" customHeight="1" spans="1:10">
      <c r="A5" s="5" t="s">
        <v>15</v>
      </c>
      <c r="B5" s="6">
        <v>18</v>
      </c>
      <c r="C5" s="7"/>
      <c r="D5" s="7"/>
      <c r="E5" s="7"/>
      <c r="F5" s="7"/>
      <c r="G5" s="1" t="s">
        <v>3</v>
      </c>
      <c r="I5" s="1">
        <f>E13</f>
        <v>8</v>
      </c>
      <c r="J5" s="1">
        <f>I5*8</f>
        <v>64</v>
      </c>
    </row>
    <row r="6" ht="31" customHeight="1" spans="1:10">
      <c r="A6" s="3" t="s">
        <v>16</v>
      </c>
      <c r="B6" s="4">
        <f>74+16+65+12+42+24</f>
        <v>233</v>
      </c>
      <c r="C6" s="3">
        <v>2</v>
      </c>
      <c r="D6" s="3"/>
      <c r="E6" s="3">
        <v>7</v>
      </c>
      <c r="F6" s="3">
        <f>12+6*12+6*12+12</f>
        <v>168</v>
      </c>
      <c r="G6" s="1" t="s">
        <v>1</v>
      </c>
      <c r="I6" s="1">
        <f>C13</f>
        <v>4</v>
      </c>
      <c r="J6" s="1">
        <f>I6*200</f>
        <v>800</v>
      </c>
    </row>
    <row r="7" ht="31" customHeight="1" spans="1:10">
      <c r="A7" s="8" t="s">
        <v>17</v>
      </c>
      <c r="B7" s="9"/>
      <c r="C7" s="7"/>
      <c r="D7" s="7"/>
      <c r="E7" s="7"/>
      <c r="F7" s="7"/>
      <c r="G7" s="1" t="s">
        <v>4</v>
      </c>
      <c r="I7" s="1">
        <f>F13</f>
        <v>216</v>
      </c>
      <c r="J7" s="1">
        <f>I7*8</f>
        <v>1728</v>
      </c>
    </row>
    <row r="8" ht="31" customHeight="1" spans="1:9">
      <c r="A8" s="7" t="s">
        <v>18</v>
      </c>
      <c r="B8" s="6">
        <v>12</v>
      </c>
      <c r="C8" s="7"/>
      <c r="D8" s="7"/>
      <c r="E8" s="7"/>
      <c r="F8" s="7"/>
      <c r="G8" s="1" t="s">
        <v>2</v>
      </c>
      <c r="I8" s="1">
        <f>D13</f>
        <v>0</v>
      </c>
    </row>
    <row r="9" ht="31" customHeight="1" spans="1:10">
      <c r="A9" s="7" t="s">
        <v>19</v>
      </c>
      <c r="B9" s="6"/>
      <c r="C9" s="7"/>
      <c r="D9" s="7"/>
      <c r="E9" s="7"/>
      <c r="F9" s="7"/>
      <c r="G9" s="1" t="s">
        <v>20</v>
      </c>
      <c r="I9" s="1">
        <v>2960</v>
      </c>
      <c r="J9" s="1">
        <f>I9*2</f>
        <v>5920</v>
      </c>
    </row>
    <row r="10" ht="31" customHeight="1" spans="1:10">
      <c r="A10" s="7" t="s">
        <v>21</v>
      </c>
      <c r="B10" s="6"/>
      <c r="C10" s="7"/>
      <c r="D10" s="7"/>
      <c r="E10" s="7"/>
      <c r="F10" s="7">
        <v>24</v>
      </c>
      <c r="G10" s="1" t="s">
        <v>22</v>
      </c>
      <c r="I10" s="1">
        <v>2</v>
      </c>
      <c r="J10" s="1">
        <v>4000</v>
      </c>
    </row>
    <row r="11" ht="31" customHeight="1" spans="1:10">
      <c r="A11" s="7" t="s">
        <v>23</v>
      </c>
      <c r="B11" s="6">
        <v>8</v>
      </c>
      <c r="C11" s="7"/>
      <c r="D11" s="7"/>
      <c r="E11" s="7"/>
      <c r="F11" s="7"/>
      <c r="J11" s="1">
        <f>SUM(J2:J10)</f>
        <v>57932</v>
      </c>
    </row>
    <row r="12" ht="31" customHeight="1" spans="1:6">
      <c r="A12" s="7" t="s">
        <v>24</v>
      </c>
      <c r="B12" s="6"/>
      <c r="C12" s="7"/>
      <c r="D12" s="7"/>
      <c r="E12" s="7"/>
      <c r="F12" s="7"/>
    </row>
    <row r="13" ht="31" customHeight="1" spans="1:6">
      <c r="A13" s="2" t="s">
        <v>25</v>
      </c>
      <c r="B13" s="2">
        <f>SUM(B2:B12)</f>
        <v>340</v>
      </c>
      <c r="C13" s="2">
        <f>SUM(C2:C12)</f>
        <v>4</v>
      </c>
      <c r="D13" s="2">
        <f>SUM(D2:D12)</f>
        <v>0</v>
      </c>
      <c r="E13" s="2">
        <f>SUM(E2:E12)</f>
        <v>8</v>
      </c>
      <c r="F13" s="2">
        <f>SUM(F2:F12)</f>
        <v>216</v>
      </c>
    </row>
    <row r="14" ht="31" customHeight="1"/>
    <row r="15" ht="31" customHeight="1"/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A0电脑监控网络弱电施工熔纤</cp:lastModifiedBy>
  <dcterms:created xsi:type="dcterms:W3CDTF">2020-12-06T10:27:00Z</dcterms:created>
  <dcterms:modified xsi:type="dcterms:W3CDTF">2021-12-05T03:27:21Z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1EF1A0AD3FF84D1B96BD0164C72FF314</vt:lpwstr>
  </property>
</Properties>
</file>