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账单" sheetId="1" r:id="rId1"/>
  </sheets>
  <definedNames>
    <definedName name="JR_PAGE_ANCHOR_0_1">账单!$A$1</definedName>
  </definedNames>
  <calcPr calcId="144525"/>
</workbook>
</file>

<file path=xl/sharedStrings.xml><?xml version="1.0" encoding="utf-8"?>
<sst xmlns="http://schemas.openxmlformats.org/spreadsheetml/2006/main" count="831" uniqueCount="198">
  <si>
    <r>
      <rPr>
        <b/>
        <sz val="16"/>
        <color rgb="FF000000"/>
        <rFont val="ChineseFontFamily"/>
        <charset val="134"/>
      </rPr>
      <t>纳入月份：2021-11 深圳市屹林达工贸有限公司 月结清单</t>
    </r>
  </si>
  <si>
    <t/>
  </si>
  <si>
    <r>
      <rPr>
        <sz val="10"/>
        <color rgb="FF000000"/>
        <rFont val="ChineseFontFamily"/>
        <charset val="134"/>
      </rPr>
      <t>承运商：深圳市跨越速运有限公司</t>
    </r>
  </si>
  <si>
    <r>
      <rPr>
        <sz val="10"/>
        <color rgb="FF000000"/>
        <rFont val="ChineseFontFamily"/>
        <charset val="134"/>
      </rPr>
      <t>系统客户简称：深圳屹林达</t>
    </r>
  </si>
  <si>
    <r>
      <rPr>
        <sz val="10"/>
        <color rgb="FF000000"/>
        <rFont val="ChineseFontFamily"/>
        <charset val="134"/>
      </rPr>
      <t>财务联系人：高婷02</t>
    </r>
  </si>
  <si>
    <r>
      <rPr>
        <sz val="10"/>
        <color rgb="FF000000"/>
        <rFont val="ChineseFontFamily"/>
        <charset val="134"/>
      </rPr>
      <t>财务联系人：尹娜</t>
    </r>
  </si>
  <si>
    <r>
      <rPr>
        <sz val="10"/>
        <color rgb="FF000000"/>
        <rFont val="ChineseFontFamily"/>
        <charset val="134"/>
      </rPr>
      <t>联系电话：0755-23232105</t>
    </r>
  </si>
  <si>
    <r>
      <rPr>
        <sz val="10"/>
        <color rgb="FF000000"/>
        <rFont val="ChineseFontFamily"/>
        <charset val="134"/>
      </rPr>
      <t>传真：0755-23014449</t>
    </r>
  </si>
  <si>
    <r>
      <rPr>
        <sz val="10"/>
        <color rgb="FF000000"/>
        <rFont val="ChineseFontFamily"/>
        <charset val="134"/>
      </rPr>
      <t>序号</t>
    </r>
  </si>
  <si>
    <r>
      <rPr>
        <sz val="10"/>
        <color rgb="FF000000"/>
        <rFont val="ChineseFontFamily"/>
        <charset val="134"/>
      </rPr>
      <t>寄件公司</t>
    </r>
  </si>
  <si>
    <r>
      <rPr>
        <sz val="10"/>
        <color rgb="FF000000"/>
        <rFont val="ChineseFontFamily"/>
        <charset val="134"/>
      </rPr>
      <t>寄件日期</t>
    </r>
  </si>
  <si>
    <r>
      <rPr>
        <sz val="10"/>
        <color rgb="FF000000"/>
        <rFont val="ChineseFontFamily"/>
        <charset val="134"/>
      </rPr>
      <t>单   号</t>
    </r>
  </si>
  <si>
    <r>
      <rPr>
        <sz val="10"/>
        <color rgb="FF000000"/>
        <rFont val="ChineseFontFamily"/>
        <charset val="134"/>
      </rPr>
      <t>件
数</t>
    </r>
  </si>
  <si>
    <r>
      <rPr>
        <sz val="10"/>
        <color rgb="FF000000"/>
        <rFont val="ChineseFontFamily"/>
        <charset val="134"/>
      </rPr>
      <t>计费重量
（公斤）</t>
    </r>
  </si>
  <si>
    <r>
      <rPr>
        <sz val="10"/>
        <color rgb="FF000000"/>
        <rFont val="ChineseFontFamily"/>
        <charset val="134"/>
      </rPr>
      <t>运费</t>
    </r>
  </si>
  <si>
    <r>
      <rPr>
        <sz val="10"/>
        <color rgb="FF000000"/>
        <rFont val="ChineseFontFamily"/>
        <charset val="134"/>
      </rPr>
      <t>回单费</t>
    </r>
  </si>
  <si>
    <r>
      <rPr>
        <sz val="10"/>
        <color rgb="FF000000"/>
        <rFont val="ChineseFontFamily"/>
        <charset val="134"/>
      </rPr>
      <t>超长费</t>
    </r>
  </si>
  <si>
    <r>
      <rPr>
        <sz val="10"/>
        <color rgb="FF000000"/>
        <rFont val="ChineseFontFamily"/>
        <charset val="134"/>
      </rPr>
      <t>派送费</t>
    </r>
  </si>
  <si>
    <r>
      <rPr>
        <sz val="10"/>
        <color rgb="FF000000"/>
        <rFont val="ChineseFontFamily"/>
        <charset val="134"/>
      </rPr>
      <t>夜间取货费</t>
    </r>
  </si>
  <si>
    <r>
      <rPr>
        <sz val="10"/>
        <color rgb="FF000000"/>
        <rFont val="ChineseFontFamily"/>
        <charset val="134"/>
      </rPr>
      <t>优惠金额</t>
    </r>
  </si>
  <si>
    <r>
      <rPr>
        <sz val="10"/>
        <color rgb="FF000000"/>
        <rFont val="ChineseFontFamily"/>
        <charset val="134"/>
      </rPr>
      <t>实收(元)</t>
    </r>
  </si>
  <si>
    <r>
      <rPr>
        <sz val="10"/>
        <color rgb="FF000000"/>
        <rFont val="ChineseFontFamily"/>
        <charset val="134"/>
      </rPr>
      <t>货物
保管费</t>
    </r>
  </si>
  <si>
    <r>
      <rPr>
        <sz val="10"/>
        <color rgb="FF000000"/>
        <rFont val="ChineseFontFamily"/>
        <charset val="134"/>
      </rPr>
      <t>寄件
人</t>
    </r>
  </si>
  <si>
    <r>
      <rPr>
        <sz val="10"/>
        <color rgb="FF000000"/>
        <rFont val="ChineseFontFamily"/>
        <charset val="134"/>
      </rPr>
      <t>收件
区号</t>
    </r>
  </si>
  <si>
    <r>
      <rPr>
        <sz val="10"/>
        <color rgb="FF000000"/>
        <rFont val="ChineseFontFamily"/>
        <charset val="134"/>
      </rPr>
      <t>收件公司</t>
    </r>
  </si>
  <si>
    <r>
      <rPr>
        <sz val="10"/>
        <color rgb="FF000000"/>
        <rFont val="ChineseFontFamily"/>
        <charset val="134"/>
      </rPr>
      <t>收件人</t>
    </r>
  </si>
  <si>
    <r>
      <rPr>
        <sz val="10"/>
        <color rgb="FF000000"/>
        <rFont val="ChineseFontFamily"/>
        <charset val="134"/>
      </rPr>
      <t>服务方式</t>
    </r>
  </si>
  <si>
    <r>
      <rPr>
        <sz val="9"/>
        <color rgb="FF000000"/>
        <rFont val="ChineseFontFamily"/>
        <charset val="134"/>
      </rPr>
      <t>深圳屹林达</t>
    </r>
  </si>
  <si>
    <r>
      <rPr>
        <sz val="9"/>
        <color rgb="FF000000"/>
        <rFont val="ChineseFontFamily"/>
        <charset val="134"/>
      </rPr>
      <t>2021-11-01 17:35</t>
    </r>
  </si>
  <si>
    <r>
      <rPr>
        <sz val="9"/>
        <color rgb="FF000000"/>
        <rFont val="ChineseFontFamily"/>
        <charset val="134"/>
      </rPr>
      <t>KY0000123621343</t>
    </r>
  </si>
  <si>
    <r>
      <rPr>
        <sz val="9"/>
        <color rgb="FF000000"/>
        <rFont val="ChineseFontFamily"/>
        <charset val="134"/>
      </rPr>
      <t>赵宇龙</t>
    </r>
  </si>
  <si>
    <r>
      <rPr>
        <sz val="9"/>
        <color rgb="FF000000"/>
        <rFont val="ChineseFontFamily"/>
        <charset val="134"/>
      </rPr>
      <t>0731</t>
    </r>
  </si>
  <si>
    <r>
      <rPr>
        <sz val="9"/>
        <color rgb="FF000000"/>
        <rFont val="ChineseFontFamily"/>
        <charset val="134"/>
      </rPr>
      <t>马帅</t>
    </r>
  </si>
  <si>
    <r>
      <rPr>
        <sz val="9"/>
        <color rgb="FF000000"/>
        <rFont val="ChineseFontFamily"/>
        <charset val="134"/>
      </rPr>
      <t>陆运件</t>
    </r>
  </si>
  <si>
    <r>
      <rPr>
        <sz val="9"/>
        <color rgb="FF000000"/>
        <rFont val="ChineseFontFamily"/>
        <charset val="134"/>
      </rPr>
      <t>2021-11-01 17:34</t>
    </r>
  </si>
  <si>
    <r>
      <rPr>
        <sz val="9"/>
        <color rgb="FF000000"/>
        <rFont val="ChineseFontFamily"/>
        <charset val="134"/>
      </rPr>
      <t>KY0000123616827</t>
    </r>
  </si>
  <si>
    <r>
      <rPr>
        <sz val="9"/>
        <color rgb="FF000000"/>
        <rFont val="ChineseFontFamily"/>
        <charset val="134"/>
      </rPr>
      <t>029</t>
    </r>
  </si>
  <si>
    <r>
      <rPr>
        <sz val="9"/>
        <color rgb="FF000000"/>
        <rFont val="ChineseFontFamily"/>
        <charset val="134"/>
      </rPr>
      <t>卫党辉</t>
    </r>
  </si>
  <si>
    <r>
      <rPr>
        <sz val="9"/>
        <color rgb="FF000000"/>
        <rFont val="ChineseFontFamily"/>
        <charset val="134"/>
      </rPr>
      <t>2021-11-01 17:32</t>
    </r>
  </si>
  <si>
    <r>
      <rPr>
        <sz val="9"/>
        <color rgb="FF000000"/>
        <rFont val="ChineseFontFamily"/>
        <charset val="134"/>
      </rPr>
      <t>KY0000123618766</t>
    </r>
  </si>
  <si>
    <r>
      <rPr>
        <sz val="9"/>
        <color rgb="FF000000"/>
        <rFont val="ChineseFontFamily"/>
        <charset val="134"/>
      </rPr>
      <t>梁彬</t>
    </r>
  </si>
  <si>
    <r>
      <rPr>
        <sz val="9"/>
        <color rgb="FF000000"/>
        <rFont val="ChineseFontFamily"/>
        <charset val="134"/>
      </rPr>
      <t>0660</t>
    </r>
  </si>
  <si>
    <r>
      <rPr>
        <sz val="9"/>
        <color rgb="FF000000"/>
        <rFont val="ChineseFontFamily"/>
        <charset val="134"/>
      </rPr>
      <t>杨佩</t>
    </r>
  </si>
  <si>
    <r>
      <rPr>
        <sz val="9"/>
        <color rgb="FF000000"/>
        <rFont val="ChineseFontFamily"/>
        <charset val="134"/>
      </rPr>
      <t>特惠省内</t>
    </r>
  </si>
  <si>
    <r>
      <rPr>
        <sz val="9"/>
        <color rgb="FF000000"/>
        <rFont val="ChineseFontFamily"/>
        <charset val="134"/>
      </rPr>
      <t>2021-11-02 18:48</t>
    </r>
  </si>
  <si>
    <r>
      <rPr>
        <sz val="9"/>
        <color rgb="FF000000"/>
        <rFont val="ChineseFontFamily"/>
        <charset val="134"/>
      </rPr>
      <t>KY0000163647569</t>
    </r>
  </si>
  <si>
    <r>
      <rPr>
        <sz val="9"/>
        <color rgb="FF000000"/>
        <rFont val="ChineseFontFamily"/>
        <charset val="134"/>
      </rPr>
      <t>0519</t>
    </r>
  </si>
  <si>
    <r>
      <rPr>
        <sz val="9"/>
        <color rgb="FF000000"/>
        <rFont val="ChineseFontFamily"/>
        <charset val="134"/>
      </rPr>
      <t>洪雪敏</t>
    </r>
  </si>
  <si>
    <r>
      <rPr>
        <sz val="9"/>
        <color rgb="FF000000"/>
        <rFont val="ChineseFontFamily"/>
        <charset val="134"/>
      </rPr>
      <t>2021-11-02 18:34</t>
    </r>
  </si>
  <si>
    <r>
      <rPr>
        <sz val="9"/>
        <color rgb="FF000000"/>
        <rFont val="ChineseFontFamily"/>
        <charset val="134"/>
      </rPr>
      <t>KY0000153657433</t>
    </r>
  </si>
  <si>
    <r>
      <rPr>
        <sz val="9"/>
        <color rgb="FF000000"/>
        <rFont val="ChineseFontFamily"/>
        <charset val="134"/>
      </rPr>
      <t>高远波</t>
    </r>
  </si>
  <si>
    <r>
      <rPr>
        <sz val="9"/>
        <color rgb="FF000000"/>
        <rFont val="ChineseFontFamily"/>
        <charset val="134"/>
      </rPr>
      <t>2021-11-02 18:31</t>
    </r>
  </si>
  <si>
    <r>
      <rPr>
        <sz val="9"/>
        <color rgb="FF000000"/>
        <rFont val="ChineseFontFamily"/>
        <charset val="134"/>
      </rPr>
      <t>KY0000153653697</t>
    </r>
  </si>
  <si>
    <r>
      <rPr>
        <sz val="9"/>
        <color rgb="FF000000"/>
        <rFont val="ChineseFontFamily"/>
        <charset val="134"/>
      </rPr>
      <t>023</t>
    </r>
  </si>
  <si>
    <r>
      <rPr>
        <sz val="9"/>
        <color rgb="FF000000"/>
        <rFont val="ChineseFontFamily"/>
        <charset val="134"/>
      </rPr>
      <t>武大元</t>
    </r>
  </si>
  <si>
    <r>
      <rPr>
        <sz val="9"/>
        <color rgb="FF000000"/>
        <rFont val="ChineseFontFamily"/>
        <charset val="134"/>
      </rPr>
      <t>特惠普运</t>
    </r>
  </si>
  <si>
    <r>
      <rPr>
        <sz val="9"/>
        <color rgb="FF000000"/>
        <rFont val="ChineseFontFamily"/>
        <charset val="134"/>
      </rPr>
      <t>2021-11-04 21:50</t>
    </r>
  </si>
  <si>
    <r>
      <rPr>
        <sz val="9"/>
        <color rgb="FF000000"/>
        <rFont val="ChineseFontFamily"/>
        <charset val="134"/>
      </rPr>
      <t>KY4000040087194</t>
    </r>
  </si>
  <si>
    <r>
      <rPr>
        <sz val="9"/>
        <color rgb="FF000000"/>
        <rFont val="ChineseFontFamily"/>
        <charset val="134"/>
      </rPr>
      <t>2021-11-04 21:49</t>
    </r>
  </si>
  <si>
    <r>
      <rPr>
        <sz val="9"/>
        <color rgb="FF000000"/>
        <rFont val="ChineseFontFamily"/>
        <charset val="134"/>
      </rPr>
      <t>KY4000030039771</t>
    </r>
  </si>
  <si>
    <r>
      <rPr>
        <sz val="9"/>
        <color rgb="FF000000"/>
        <rFont val="ChineseFontFamily"/>
        <charset val="134"/>
      </rPr>
      <t>2021-11-05 18:34</t>
    </r>
  </si>
  <si>
    <r>
      <rPr>
        <sz val="9"/>
        <color rgb="FF000000"/>
        <rFont val="ChineseFontFamily"/>
        <charset val="134"/>
      </rPr>
      <t>KY4000060075886</t>
    </r>
  </si>
  <si>
    <r>
      <rPr>
        <sz val="9"/>
        <color rgb="FF000000"/>
        <rFont val="ChineseFontFamily"/>
        <charset val="134"/>
      </rPr>
      <t>2021-11-05 20:24</t>
    </r>
  </si>
  <si>
    <r>
      <rPr>
        <sz val="9"/>
        <color rgb="FF000000"/>
        <rFont val="ChineseFontFamily"/>
        <charset val="134"/>
      </rPr>
      <t>KY4000070037433</t>
    </r>
  </si>
  <si>
    <r>
      <rPr>
        <sz val="9"/>
        <color rgb="FF000000"/>
        <rFont val="ChineseFontFamily"/>
        <charset val="134"/>
      </rPr>
      <t>王草原</t>
    </r>
  </si>
  <si>
    <r>
      <rPr>
        <sz val="9"/>
        <color rgb="FF000000"/>
        <rFont val="ChineseFontFamily"/>
        <charset val="134"/>
      </rPr>
      <t>2021-11-05 20:04</t>
    </r>
  </si>
  <si>
    <r>
      <rPr>
        <sz val="9"/>
        <color rgb="FF000000"/>
        <rFont val="ChineseFontFamily"/>
        <charset val="134"/>
      </rPr>
      <t>KY4000070098419</t>
    </r>
  </si>
  <si>
    <r>
      <rPr>
        <sz val="9"/>
        <color rgb="FF000000"/>
        <rFont val="ChineseFontFamily"/>
        <charset val="134"/>
      </rPr>
      <t>027</t>
    </r>
  </si>
  <si>
    <r>
      <rPr>
        <sz val="9"/>
        <color rgb="FF000000"/>
        <rFont val="ChineseFontFamily"/>
        <charset val="134"/>
      </rPr>
      <t>薛宾洋</t>
    </r>
  </si>
  <si>
    <r>
      <rPr>
        <sz val="9"/>
        <color rgb="FF000000"/>
        <rFont val="ChineseFontFamily"/>
        <charset val="134"/>
      </rPr>
      <t>2021-11-07 22:22</t>
    </r>
  </si>
  <si>
    <r>
      <rPr>
        <sz val="9"/>
        <color rgb="FF000000"/>
        <rFont val="ChineseFontFamily"/>
        <charset val="134"/>
      </rPr>
      <t>KY4000021085947</t>
    </r>
  </si>
  <si>
    <r>
      <rPr>
        <sz val="9"/>
        <color rgb="FF000000"/>
        <rFont val="ChineseFontFamily"/>
        <charset val="134"/>
      </rPr>
      <t>2021-11-08 18:50</t>
    </r>
  </si>
  <si>
    <r>
      <rPr>
        <sz val="9"/>
        <color rgb="FF000000"/>
        <rFont val="ChineseFontFamily"/>
        <charset val="134"/>
      </rPr>
      <t>KY4000051006446</t>
    </r>
  </si>
  <si>
    <r>
      <rPr>
        <sz val="9"/>
        <color rgb="FF000000"/>
        <rFont val="ChineseFontFamily"/>
        <charset val="134"/>
      </rPr>
      <t>2021-11-08 18:48</t>
    </r>
  </si>
  <si>
    <r>
      <rPr>
        <sz val="9"/>
        <color rgb="FF000000"/>
        <rFont val="ChineseFontFamily"/>
        <charset val="134"/>
      </rPr>
      <t>KY4000051003049</t>
    </r>
  </si>
  <si>
    <r>
      <rPr>
        <sz val="9"/>
        <color rgb="FF000000"/>
        <rFont val="ChineseFontFamily"/>
        <charset val="134"/>
      </rPr>
      <t>邱孟赏</t>
    </r>
  </si>
  <si>
    <r>
      <rPr>
        <sz val="9"/>
        <color rgb="FF000000"/>
        <rFont val="ChineseFontFamily"/>
        <charset val="134"/>
      </rPr>
      <t>2021-11-08 21:32</t>
    </r>
  </si>
  <si>
    <r>
      <rPr>
        <sz val="9"/>
        <color rgb="FF000000"/>
        <rFont val="ChineseFontFamily"/>
        <charset val="134"/>
      </rPr>
      <t>KY4000061013744</t>
    </r>
  </si>
  <si>
    <r>
      <rPr>
        <sz val="9"/>
        <color rgb="FF000000"/>
        <rFont val="ChineseFontFamily"/>
        <charset val="134"/>
      </rPr>
      <t>0769</t>
    </r>
  </si>
  <si>
    <r>
      <rPr>
        <sz val="9"/>
        <color rgb="FF000000"/>
        <rFont val="ChineseFontFamily"/>
        <charset val="134"/>
      </rPr>
      <t>胡建材</t>
    </r>
  </si>
  <si>
    <r>
      <rPr>
        <sz val="9"/>
        <color rgb="FF000000"/>
        <rFont val="ChineseFontFamily"/>
        <charset val="134"/>
      </rPr>
      <t>省内次日</t>
    </r>
  </si>
  <si>
    <r>
      <rPr>
        <sz val="9"/>
        <color rgb="FF000000"/>
        <rFont val="ChineseFontFamily"/>
        <charset val="134"/>
      </rPr>
      <t>2021-11-09 20:46</t>
    </r>
  </si>
  <si>
    <r>
      <rPr>
        <sz val="9"/>
        <color rgb="FF000000"/>
        <rFont val="ChineseFontFamily"/>
        <charset val="134"/>
      </rPr>
      <t>KY4000081096357</t>
    </r>
  </si>
  <si>
    <r>
      <rPr>
        <sz val="9"/>
        <color rgb="FF000000"/>
        <rFont val="ChineseFontFamily"/>
        <charset val="134"/>
      </rPr>
      <t>2021-11-09 22:16</t>
    </r>
  </si>
  <si>
    <r>
      <rPr>
        <sz val="9"/>
        <color rgb="FF000000"/>
        <rFont val="ChineseFontFamily"/>
        <charset val="134"/>
      </rPr>
      <t>KY4000091061155</t>
    </r>
  </si>
  <si>
    <r>
      <rPr>
        <sz val="9"/>
        <color rgb="FF000000"/>
        <rFont val="ChineseFontFamily"/>
        <charset val="134"/>
      </rPr>
      <t>刘俊</t>
    </r>
  </si>
  <si>
    <r>
      <rPr>
        <sz val="9"/>
        <color rgb="FF000000"/>
        <rFont val="ChineseFontFamily"/>
        <charset val="134"/>
      </rPr>
      <t>2021-11-10 18:36</t>
    </r>
  </si>
  <si>
    <r>
      <rPr>
        <sz val="9"/>
        <color rgb="FF000000"/>
        <rFont val="ChineseFontFamily"/>
        <charset val="134"/>
      </rPr>
      <t>KY4000022039363</t>
    </r>
  </si>
  <si>
    <r>
      <rPr>
        <sz val="9"/>
        <color rgb="FF000000"/>
        <rFont val="ChineseFontFamily"/>
        <charset val="134"/>
      </rPr>
      <t>2021-11-11 16:32</t>
    </r>
  </si>
  <si>
    <r>
      <rPr>
        <sz val="9"/>
        <color rgb="FF000000"/>
        <rFont val="ChineseFontFamily"/>
        <charset val="134"/>
      </rPr>
      <t>KY4000052005555</t>
    </r>
  </si>
  <si>
    <r>
      <rPr>
        <sz val="9"/>
        <color rgb="FF000000"/>
        <rFont val="ChineseFontFamily"/>
        <charset val="134"/>
      </rPr>
      <t>2021-11-12 15:42</t>
    </r>
  </si>
  <si>
    <r>
      <rPr>
        <sz val="9"/>
        <color rgb="FF000000"/>
        <rFont val="ChineseFontFamily"/>
        <charset val="134"/>
      </rPr>
      <t>KY4000072005162</t>
    </r>
  </si>
  <si>
    <r>
      <rPr>
        <sz val="9"/>
        <color rgb="FF000000"/>
        <rFont val="ChineseFontFamily"/>
        <charset val="134"/>
      </rPr>
      <t>2021-11-12 18:19</t>
    </r>
  </si>
  <si>
    <r>
      <rPr>
        <sz val="9"/>
        <color rgb="FF000000"/>
        <rFont val="ChineseFontFamily"/>
        <charset val="134"/>
      </rPr>
      <t>KY4000082079455</t>
    </r>
  </si>
  <si>
    <r>
      <rPr>
        <sz val="9"/>
        <color rgb="FF000000"/>
        <rFont val="ChineseFontFamily"/>
        <charset val="134"/>
      </rPr>
      <t>2021-11-15 11:48</t>
    </r>
  </si>
  <si>
    <r>
      <rPr>
        <sz val="9"/>
        <color rgb="FF000000"/>
        <rFont val="ChineseFontFamily"/>
        <charset val="134"/>
      </rPr>
      <t>KY4000043069045</t>
    </r>
  </si>
  <si>
    <r>
      <rPr>
        <sz val="9"/>
        <color rgb="FF000000"/>
        <rFont val="ChineseFontFamily"/>
        <charset val="134"/>
      </rPr>
      <t>修阳</t>
    </r>
  </si>
  <si>
    <r>
      <rPr>
        <sz val="9"/>
        <color rgb="FF000000"/>
        <rFont val="ChineseFontFamily"/>
        <charset val="134"/>
      </rPr>
      <t>2021-11-15 11:49</t>
    </r>
  </si>
  <si>
    <r>
      <rPr>
        <sz val="9"/>
        <color rgb="FF000000"/>
        <rFont val="ChineseFontFamily"/>
        <charset val="134"/>
      </rPr>
      <t>KY4000043066945</t>
    </r>
  </si>
  <si>
    <r>
      <rPr>
        <sz val="9"/>
        <color rgb="FF000000"/>
        <rFont val="ChineseFontFamily"/>
        <charset val="134"/>
      </rPr>
      <t>2021-11-15 18:53</t>
    </r>
  </si>
  <si>
    <r>
      <rPr>
        <sz val="9"/>
        <color rgb="FF000000"/>
        <rFont val="ChineseFontFamily"/>
        <charset val="134"/>
      </rPr>
      <t>KY4000063071930</t>
    </r>
  </si>
  <si>
    <r>
      <rPr>
        <sz val="9"/>
        <color rgb="FF000000"/>
        <rFont val="ChineseFontFamily"/>
        <charset val="134"/>
      </rPr>
      <t>2021-11-15 22:15</t>
    </r>
  </si>
  <si>
    <r>
      <rPr>
        <sz val="9"/>
        <color rgb="FF000000"/>
        <rFont val="ChineseFontFamily"/>
        <charset val="134"/>
      </rPr>
      <t>KY4000063045664</t>
    </r>
  </si>
  <si>
    <r>
      <rPr>
        <sz val="9"/>
        <color rgb="FF000000"/>
        <rFont val="ChineseFontFamily"/>
        <charset val="134"/>
      </rPr>
      <t>2021-11-16 16:07</t>
    </r>
  </si>
  <si>
    <r>
      <rPr>
        <sz val="9"/>
        <color rgb="FF000000"/>
        <rFont val="ChineseFontFamily"/>
        <charset val="134"/>
      </rPr>
      <t>KY4000093006847</t>
    </r>
  </si>
  <si>
    <r>
      <rPr>
        <sz val="9"/>
        <color rgb="FF000000"/>
        <rFont val="ChineseFontFamily"/>
        <charset val="134"/>
      </rPr>
      <t>五大元</t>
    </r>
  </si>
  <si>
    <r>
      <rPr>
        <sz val="9"/>
        <color rgb="FF000000"/>
        <rFont val="ChineseFontFamily"/>
        <charset val="134"/>
      </rPr>
      <t>2021-11-16 16:20</t>
    </r>
  </si>
  <si>
    <r>
      <rPr>
        <sz val="9"/>
        <color rgb="FF000000"/>
        <rFont val="ChineseFontFamily"/>
        <charset val="134"/>
      </rPr>
      <t>KY4000093033231</t>
    </r>
  </si>
  <si>
    <r>
      <rPr>
        <sz val="9"/>
        <color rgb="FF000000"/>
        <rFont val="ChineseFontFamily"/>
        <charset val="134"/>
      </rPr>
      <t>0851</t>
    </r>
  </si>
  <si>
    <r>
      <rPr>
        <sz val="9"/>
        <color rgb="FF000000"/>
        <rFont val="ChineseFontFamily"/>
        <charset val="134"/>
      </rPr>
      <t>郭丽红</t>
    </r>
  </si>
  <si>
    <r>
      <rPr>
        <sz val="9"/>
        <color rgb="FF000000"/>
        <rFont val="ChineseFontFamily"/>
        <charset val="134"/>
      </rPr>
      <t>2021-11-16 16:27</t>
    </r>
  </si>
  <si>
    <r>
      <rPr>
        <sz val="9"/>
        <color rgb="FF000000"/>
        <rFont val="ChineseFontFamily"/>
        <charset val="134"/>
      </rPr>
      <t>KY4000093041106</t>
    </r>
  </si>
  <si>
    <r>
      <rPr>
        <sz val="9"/>
        <color rgb="FF000000"/>
        <rFont val="ChineseFontFamily"/>
        <charset val="134"/>
      </rPr>
      <t>2021-11-16 18:42</t>
    </r>
  </si>
  <si>
    <r>
      <rPr>
        <sz val="9"/>
        <color rgb="FF000000"/>
        <rFont val="ChineseFontFamily"/>
        <charset val="134"/>
      </rPr>
      <t>KY4000004017045</t>
    </r>
  </si>
  <si>
    <r>
      <rPr>
        <sz val="9"/>
        <color rgb="FF000000"/>
        <rFont val="ChineseFontFamily"/>
        <charset val="134"/>
      </rPr>
      <t>刘原锋</t>
    </r>
  </si>
  <si>
    <r>
      <rPr>
        <sz val="9"/>
        <color rgb="FF000000"/>
        <rFont val="ChineseFontFamily"/>
        <charset val="134"/>
      </rPr>
      <t>2021-11-17 18:01</t>
    </r>
  </si>
  <si>
    <r>
      <rPr>
        <sz val="9"/>
        <color rgb="FF000000"/>
        <rFont val="ChineseFontFamily"/>
        <charset val="134"/>
      </rPr>
      <t>KY4000024041805</t>
    </r>
  </si>
  <si>
    <r>
      <rPr>
        <sz val="9"/>
        <color rgb="FF000000"/>
        <rFont val="ChineseFontFamily"/>
        <charset val="134"/>
      </rPr>
      <t>2021-11-17 18:58</t>
    </r>
  </si>
  <si>
    <r>
      <rPr>
        <sz val="9"/>
        <color rgb="FF000000"/>
        <rFont val="ChineseFontFamily"/>
        <charset val="134"/>
      </rPr>
      <t>KY4000024021650</t>
    </r>
  </si>
  <si>
    <r>
      <rPr>
        <sz val="9"/>
        <color rgb="FF000000"/>
        <rFont val="ChineseFontFamily"/>
        <charset val="134"/>
      </rPr>
      <t>2021-11-17 19:00</t>
    </r>
  </si>
  <si>
    <r>
      <rPr>
        <sz val="9"/>
        <color rgb="FF000000"/>
        <rFont val="ChineseFontFamily"/>
        <charset val="134"/>
      </rPr>
      <t>KY4000034058923</t>
    </r>
  </si>
  <si>
    <r>
      <rPr>
        <sz val="9"/>
        <color rgb="FF000000"/>
        <rFont val="ChineseFontFamily"/>
        <charset val="134"/>
      </rPr>
      <t>2021-11-17 19:01</t>
    </r>
  </si>
  <si>
    <r>
      <rPr>
        <sz val="9"/>
        <color rgb="FF000000"/>
        <rFont val="ChineseFontFamily"/>
        <charset val="134"/>
      </rPr>
      <t>KY4000024023378</t>
    </r>
  </si>
  <si>
    <r>
      <rPr>
        <sz val="9"/>
        <color rgb="FF000000"/>
        <rFont val="ChineseFontFamily"/>
        <charset val="134"/>
      </rPr>
      <t>王武</t>
    </r>
  </si>
  <si>
    <r>
      <rPr>
        <sz val="9"/>
        <color rgb="FF000000"/>
        <rFont val="ChineseFontFamily"/>
        <charset val="134"/>
      </rPr>
      <t>2021-11-19 19:36</t>
    </r>
  </si>
  <si>
    <r>
      <rPr>
        <sz val="9"/>
        <color rgb="FF000000"/>
        <rFont val="ChineseFontFamily"/>
        <charset val="134"/>
      </rPr>
      <t>KY4000005005519</t>
    </r>
  </si>
  <si>
    <r>
      <rPr>
        <sz val="9"/>
        <color rgb="FF000000"/>
        <rFont val="ChineseFontFamily"/>
        <charset val="134"/>
      </rPr>
      <t>李永表</t>
    </r>
  </si>
  <si>
    <r>
      <rPr>
        <sz val="9"/>
        <color rgb="FF000000"/>
        <rFont val="ChineseFontFamily"/>
        <charset val="134"/>
      </rPr>
      <t>2021-11-20 15:37</t>
    </r>
  </si>
  <si>
    <r>
      <rPr>
        <sz val="9"/>
        <color rgb="FF000000"/>
        <rFont val="ChineseFontFamily"/>
        <charset val="134"/>
      </rPr>
      <t>KY4000005015074</t>
    </r>
  </si>
  <si>
    <r>
      <rPr>
        <sz val="9"/>
        <color rgb="FF000000"/>
        <rFont val="ChineseFontFamily"/>
        <charset val="134"/>
      </rPr>
      <t>2021-11-20 15:38</t>
    </r>
  </si>
  <si>
    <r>
      <rPr>
        <sz val="9"/>
        <color rgb="FF000000"/>
        <rFont val="ChineseFontFamily"/>
        <charset val="134"/>
      </rPr>
      <t>KY4000005003180</t>
    </r>
  </si>
  <si>
    <r>
      <rPr>
        <sz val="9"/>
        <color rgb="FF000000"/>
        <rFont val="ChineseFontFamily"/>
        <charset val="134"/>
      </rPr>
      <t>徐燕美</t>
    </r>
  </si>
  <si>
    <r>
      <rPr>
        <sz val="9"/>
        <color rgb="FF000000"/>
        <rFont val="ChineseFontFamily"/>
        <charset val="134"/>
      </rPr>
      <t>2021-11-21 20:23</t>
    </r>
  </si>
  <si>
    <r>
      <rPr>
        <sz val="9"/>
        <color rgb="FF000000"/>
        <rFont val="ChineseFontFamily"/>
        <charset val="134"/>
      </rPr>
      <t>KY4000045059930</t>
    </r>
  </si>
  <si>
    <r>
      <rPr>
        <sz val="9"/>
        <color rgb="FF000000"/>
        <rFont val="ChineseFontFamily"/>
        <charset val="134"/>
      </rPr>
      <t>2021-11-21 20:22</t>
    </r>
  </si>
  <si>
    <r>
      <rPr>
        <sz val="9"/>
        <color rgb="FF000000"/>
        <rFont val="ChineseFontFamily"/>
        <charset val="134"/>
      </rPr>
      <t>KY4000045060882</t>
    </r>
  </si>
  <si>
    <r>
      <rPr>
        <sz val="9"/>
        <color rgb="FF000000"/>
        <rFont val="ChineseFontFamily"/>
        <charset val="134"/>
      </rPr>
      <t>郑磊</t>
    </r>
  </si>
  <si>
    <r>
      <rPr>
        <sz val="9"/>
        <color rgb="FF000000"/>
        <rFont val="ChineseFontFamily"/>
        <charset val="134"/>
      </rPr>
      <t>2021-11-22 10:26</t>
    </r>
  </si>
  <si>
    <r>
      <rPr>
        <sz val="9"/>
        <color rgb="FF000000"/>
        <rFont val="ChineseFontFamily"/>
        <charset val="134"/>
      </rPr>
      <t>KY4000055008779</t>
    </r>
  </si>
  <si>
    <r>
      <rPr>
        <sz val="9"/>
        <color rgb="FF000000"/>
        <rFont val="ChineseFontFamily"/>
        <charset val="134"/>
      </rPr>
      <t>2021-11-22 18:28</t>
    </r>
  </si>
  <si>
    <r>
      <rPr>
        <sz val="9"/>
        <color rgb="FF000000"/>
        <rFont val="ChineseFontFamily"/>
        <charset val="134"/>
      </rPr>
      <t>KY4000075031925</t>
    </r>
  </si>
  <si>
    <r>
      <rPr>
        <sz val="9"/>
        <color rgb="FF000000"/>
        <rFont val="ChineseFontFamily"/>
        <charset val="134"/>
      </rPr>
      <t>董文华</t>
    </r>
  </si>
  <si>
    <r>
      <rPr>
        <sz val="9"/>
        <color rgb="FF000000"/>
        <rFont val="ChineseFontFamily"/>
        <charset val="134"/>
      </rPr>
      <t>2021-11-22 20:03</t>
    </r>
  </si>
  <si>
    <r>
      <rPr>
        <sz val="9"/>
        <color rgb="FF000000"/>
        <rFont val="ChineseFontFamily"/>
        <charset val="134"/>
      </rPr>
      <t>KY4000055089884</t>
    </r>
  </si>
  <si>
    <r>
      <rPr>
        <sz val="9"/>
        <color rgb="FF000000"/>
        <rFont val="ChineseFontFamily"/>
        <charset val="134"/>
      </rPr>
      <t>2021-11-23 10:32</t>
    </r>
  </si>
  <si>
    <r>
      <rPr>
        <sz val="9"/>
        <color rgb="FF000000"/>
        <rFont val="ChineseFontFamily"/>
        <charset val="134"/>
      </rPr>
      <t>KY4000085039546</t>
    </r>
  </si>
  <si>
    <r>
      <rPr>
        <sz val="9"/>
        <color rgb="FF000000"/>
        <rFont val="ChineseFontFamily"/>
        <charset val="134"/>
      </rPr>
      <t>KY4000085040316</t>
    </r>
  </si>
  <si>
    <r>
      <rPr>
        <sz val="9"/>
        <color rgb="FF000000"/>
        <rFont val="ChineseFontFamily"/>
        <charset val="134"/>
      </rPr>
      <t>0971</t>
    </r>
  </si>
  <si>
    <r>
      <rPr>
        <sz val="9"/>
        <color rgb="FF000000"/>
        <rFont val="ChineseFontFamily"/>
        <charset val="134"/>
      </rPr>
      <t>赵帮萍</t>
    </r>
  </si>
  <si>
    <r>
      <rPr>
        <sz val="9"/>
        <color rgb="FF000000"/>
        <rFont val="ChineseFontFamily"/>
        <charset val="134"/>
      </rPr>
      <t>2021-11-23 22:32</t>
    </r>
  </si>
  <si>
    <r>
      <rPr>
        <sz val="9"/>
        <color rgb="FF000000"/>
        <rFont val="ChineseFontFamily"/>
        <charset val="134"/>
      </rPr>
      <t>KY4000016026043</t>
    </r>
  </si>
  <si>
    <r>
      <rPr>
        <sz val="9"/>
        <color rgb="FF000000"/>
        <rFont val="ChineseFontFamily"/>
        <charset val="134"/>
      </rPr>
      <t>2021-11-23 23:31</t>
    </r>
  </si>
  <si>
    <r>
      <rPr>
        <sz val="9"/>
        <color rgb="FF000000"/>
        <rFont val="ChineseFontFamily"/>
        <charset val="134"/>
      </rPr>
      <t>KY4000016033358</t>
    </r>
  </si>
  <si>
    <r>
      <rPr>
        <sz val="9"/>
        <color rgb="FF000000"/>
        <rFont val="ChineseFontFamily"/>
        <charset val="134"/>
      </rPr>
      <t>2021-11-24 00:18</t>
    </r>
  </si>
  <si>
    <r>
      <rPr>
        <sz val="9"/>
        <color rgb="FF000000"/>
        <rFont val="ChineseFontFamily"/>
        <charset val="134"/>
      </rPr>
      <t>KY4000016000938</t>
    </r>
  </si>
  <si>
    <r>
      <rPr>
        <sz val="9"/>
        <color rgb="FF000000"/>
        <rFont val="ChineseFontFamily"/>
        <charset val="134"/>
      </rPr>
      <t>2021-11-25 20:11</t>
    </r>
  </si>
  <si>
    <r>
      <rPr>
        <sz val="9"/>
        <color rgb="FF000000"/>
        <rFont val="ChineseFontFamily"/>
        <charset val="134"/>
      </rPr>
      <t>KY4000066054680</t>
    </r>
  </si>
  <si>
    <r>
      <rPr>
        <sz val="9"/>
        <color rgb="FF000000"/>
        <rFont val="ChineseFontFamily"/>
        <charset val="134"/>
      </rPr>
      <t>2021-11-26 15:23</t>
    </r>
  </si>
  <si>
    <r>
      <rPr>
        <sz val="9"/>
        <color rgb="FF000000"/>
        <rFont val="ChineseFontFamily"/>
        <charset val="134"/>
      </rPr>
      <t>KY4000086030907</t>
    </r>
  </si>
  <si>
    <r>
      <rPr>
        <sz val="9"/>
        <color rgb="FF000000"/>
        <rFont val="ChineseFontFamily"/>
        <charset val="134"/>
      </rPr>
      <t>陈廷芳</t>
    </r>
  </si>
  <si>
    <r>
      <rPr>
        <sz val="9"/>
        <color rgb="FF000000"/>
        <rFont val="ChineseFontFamily"/>
        <charset val="134"/>
      </rPr>
      <t>2021-11-26 15:31</t>
    </r>
  </si>
  <si>
    <r>
      <rPr>
        <sz val="9"/>
        <color rgb="FF000000"/>
        <rFont val="ChineseFontFamily"/>
        <charset val="134"/>
      </rPr>
      <t>KY4000086031377</t>
    </r>
  </si>
  <si>
    <r>
      <rPr>
        <sz val="9"/>
        <color rgb="FF000000"/>
        <rFont val="ChineseFontFamily"/>
        <charset val="134"/>
      </rPr>
      <t>杨盼盼</t>
    </r>
  </si>
  <si>
    <r>
      <rPr>
        <sz val="9"/>
        <color rgb="FF000000"/>
        <rFont val="ChineseFontFamily"/>
        <charset val="134"/>
      </rPr>
      <t>2021-11-26 15:49</t>
    </r>
  </si>
  <si>
    <r>
      <rPr>
        <sz val="9"/>
        <color rgb="FF000000"/>
        <rFont val="ChineseFontFamily"/>
        <charset val="134"/>
      </rPr>
      <t>KY4000086064390</t>
    </r>
  </si>
  <si>
    <r>
      <rPr>
        <sz val="9"/>
        <color rgb="FF000000"/>
        <rFont val="ChineseFontFamily"/>
        <charset val="134"/>
      </rPr>
      <t>0755</t>
    </r>
  </si>
  <si>
    <r>
      <rPr>
        <sz val="9"/>
        <color rgb="FF000000"/>
        <rFont val="ChineseFontFamily"/>
        <charset val="134"/>
      </rPr>
      <t>陈华俊</t>
    </r>
  </si>
  <si>
    <r>
      <rPr>
        <sz val="9"/>
        <color rgb="FF000000"/>
        <rFont val="ChineseFontFamily"/>
        <charset val="134"/>
      </rPr>
      <t>同城次日</t>
    </r>
  </si>
  <si>
    <r>
      <rPr>
        <sz val="9"/>
        <color rgb="FF000000"/>
        <rFont val="ChineseFontFamily"/>
        <charset val="134"/>
      </rPr>
      <t>2021-11-27 19:36</t>
    </r>
  </si>
  <si>
    <r>
      <rPr>
        <sz val="9"/>
        <color rgb="FF000000"/>
        <rFont val="ChineseFontFamily"/>
        <charset val="134"/>
      </rPr>
      <t>KY4000027033634</t>
    </r>
  </si>
  <si>
    <r>
      <rPr>
        <sz val="9"/>
        <color rgb="FF000000"/>
        <rFont val="ChineseFontFamily"/>
        <charset val="134"/>
      </rPr>
      <t>0537</t>
    </r>
  </si>
  <si>
    <r>
      <rPr>
        <sz val="9"/>
        <color rgb="FF000000"/>
        <rFont val="ChineseFontFamily"/>
        <charset val="134"/>
      </rPr>
      <t>秦士栋</t>
    </r>
  </si>
  <si>
    <r>
      <rPr>
        <sz val="9"/>
        <color rgb="FF000000"/>
        <rFont val="ChineseFontFamily"/>
        <charset val="134"/>
      </rPr>
      <t>2021-11-30 12:35</t>
    </r>
  </si>
  <si>
    <r>
      <rPr>
        <sz val="9"/>
        <color rgb="FF000000"/>
        <rFont val="ChineseFontFamily"/>
        <charset val="134"/>
      </rPr>
      <t>KY4000077000078</t>
    </r>
  </si>
  <si>
    <r>
      <rPr>
        <sz val="9"/>
        <color rgb="FF000000"/>
        <rFont val="ChineseFontFamily"/>
        <charset val="134"/>
      </rPr>
      <t>2021-11-30 12:40</t>
    </r>
  </si>
  <si>
    <r>
      <rPr>
        <sz val="9"/>
        <color rgb="FF000000"/>
        <rFont val="ChineseFontFamily"/>
        <charset val="134"/>
      </rPr>
      <t>KY4000077000302</t>
    </r>
  </si>
  <si>
    <r>
      <rPr>
        <sz val="9"/>
        <color rgb="FF000000"/>
        <rFont val="ChineseFontFamily"/>
        <charset val="134"/>
      </rPr>
      <t>董雯华</t>
    </r>
  </si>
  <si>
    <r>
      <rPr>
        <sz val="9"/>
        <color rgb="FF000000"/>
        <rFont val="ChineseFontFamily"/>
        <charset val="134"/>
      </rPr>
      <t>2021-11-30 15:43</t>
    </r>
  </si>
  <si>
    <r>
      <rPr>
        <sz val="9"/>
        <color rgb="FF000000"/>
        <rFont val="ChineseFontFamily"/>
        <charset val="134"/>
      </rPr>
      <t>KY4000077075113</t>
    </r>
  </si>
  <si>
    <r>
      <rPr>
        <sz val="9"/>
        <color rgb="FF000000"/>
        <rFont val="ChineseFontFamily"/>
        <charset val="134"/>
      </rPr>
      <t>2021-11-30 15:44</t>
    </r>
  </si>
  <si>
    <r>
      <rPr>
        <sz val="9"/>
        <color rgb="FF000000"/>
        <rFont val="ChineseFontFamily"/>
        <charset val="134"/>
      </rPr>
      <t>KY4000077075142</t>
    </r>
  </si>
  <si>
    <r>
      <rPr>
        <sz val="9"/>
        <color rgb="FF000000"/>
        <rFont val="ChineseFontFamily"/>
        <charset val="134"/>
      </rPr>
      <t>贵阳弗迪电池有限公司</t>
    </r>
  </si>
  <si>
    <r>
      <rPr>
        <sz val="9"/>
        <color rgb="FF000000"/>
        <rFont val="ChineseFontFamily"/>
        <charset val="134"/>
      </rPr>
      <t>2021-11-30 18:26</t>
    </r>
  </si>
  <si>
    <r>
      <rPr>
        <sz val="9"/>
        <color rgb="FF000000"/>
        <rFont val="ChineseFontFamily"/>
        <charset val="134"/>
      </rPr>
      <t>KY4000077034403</t>
    </r>
  </si>
  <si>
    <r>
      <rPr>
        <sz val="9"/>
        <color rgb="FF000000"/>
        <rFont val="ChineseFontFamily"/>
        <charset val="134"/>
      </rPr>
      <t>张丹</t>
    </r>
  </si>
  <si>
    <r>
      <rPr>
        <sz val="9"/>
        <color rgb="FF000000"/>
        <rFont val="ChineseFontFamily"/>
        <charset val="134"/>
      </rPr>
      <t>隔日达</t>
    </r>
  </si>
  <si>
    <r>
      <rPr>
        <sz val="9"/>
        <color rgb="FF000000"/>
        <rFont val="ChineseFontFamily"/>
        <charset val="134"/>
      </rPr>
      <t>2021-10-27 15:27</t>
    </r>
  </si>
  <si>
    <r>
      <rPr>
        <sz val="9"/>
        <color rgb="FF000000"/>
        <rFont val="ChineseFontFamily"/>
        <charset val="134"/>
      </rPr>
      <t>KY0000171669489</t>
    </r>
  </si>
  <si>
    <r>
      <rPr>
        <sz val="9"/>
        <color rgb="FF000000"/>
        <rFont val="ChineseFontFamily"/>
        <charset val="134"/>
      </rPr>
      <t>抵扣运费</t>
    </r>
  </si>
  <si>
    <r>
      <rPr>
        <sz val="9"/>
        <color rgb="FF000000"/>
        <rFont val="ChineseFontFamily"/>
        <charset val="134"/>
      </rPr>
      <t>本月合计</t>
    </r>
  </si>
  <si>
    <r>
      <rPr>
        <sz val="9"/>
        <color rgb="FF000000"/>
        <rFont val="ChineseFontFamily"/>
        <charset val="134"/>
      </rPr>
      <t>运费合计(大写)：</t>
    </r>
  </si>
  <si>
    <r>
      <rPr>
        <sz val="10"/>
        <color rgb="FF000000"/>
        <rFont val="ChineseFontFamily"/>
        <charset val="134"/>
      </rPr>
      <t>备注：请在收到本对账单后认真核对，若有异议请在3日内书面提出，否则视为认可该对账单的内容，并需按照合同约定时间支付上述款项。</t>
    </r>
  </si>
  <si>
    <r>
      <rPr>
        <b/>
        <sz val="10"/>
        <color rgb="FFEB0300"/>
        <rFont val="ChineseFontFamily"/>
        <charset val="134"/>
      </rPr>
      <t>温馨提示：我司严禁员工代收运费，请贵司向我司指定账户支付运费，其他方式均不视为有效付款。如有我司工作人员要求使用向其私人账户支付，请严词拒绝并向我司反映，经核查情况属实的，我司将给予奖励，最高可达10万！</t>
    </r>
  </si>
  <si>
    <r>
      <rPr>
        <b/>
        <sz val="10"/>
        <color rgb="FF000000"/>
        <rFont val="ChineseFontFamily"/>
        <charset val="134"/>
      </rPr>
      <t>开户名：深圳市跨越速运有限公司</t>
    </r>
  </si>
  <si>
    <r>
      <rPr>
        <b/>
        <sz val="10"/>
        <color rgb="FF000000"/>
        <rFont val="ChineseFontFamily"/>
        <charset val="134"/>
      </rPr>
      <t>开户行、账号： 招商银行深圳宝安支行  755933100910301</t>
    </r>
  </si>
  <si>
    <r>
      <rPr>
        <b/>
        <sz val="10"/>
        <color rgb="FF000000"/>
        <rFont val="ChineseFontFamily"/>
        <charset val="134"/>
      </rPr>
      <t>中国建设银行股份有限公司深圳机场支行  44201548200052518128</t>
    </r>
  </si>
  <si>
    <r>
      <rPr>
        <b/>
        <sz val="10"/>
        <color rgb="FF000000"/>
        <rFont val="ChineseFontFamily"/>
        <charset val="134"/>
      </rPr>
      <t>财务确认:</t>
    </r>
  </si>
  <si>
    <r>
      <rPr>
        <b/>
        <sz val="10"/>
        <color rgb="FF000000"/>
        <rFont val="ChineseFontFamily"/>
        <charset val="134"/>
      </rPr>
      <t>付款单位确认(签字盖章):</t>
    </r>
  </si>
</sst>
</file>

<file path=xl/styles.xml><?xml version="1.0" encoding="utf-8"?>
<styleSheet xmlns="http://schemas.openxmlformats.org/spreadsheetml/2006/main">
  <numFmts count="5">
    <numFmt numFmtId="176" formatCode="#,##0.00;\(#,##0.00\)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6"/>
      <color rgb="FF000000"/>
      <name val="ChineseFontFamily"/>
      <charset val="134"/>
    </font>
    <font>
      <sz val="10"/>
      <color rgb="FF000000"/>
      <name val="ChineseFontFamily"/>
      <charset val="134"/>
    </font>
    <font>
      <sz val="9"/>
      <color rgb="FF000000"/>
      <name val="ChineseFontFamily"/>
      <charset val="134"/>
    </font>
    <font>
      <sz val="9"/>
      <color rgb="FF000000"/>
      <name val="SansSerif"/>
      <charset val="134"/>
    </font>
    <font>
      <b/>
      <sz val="10"/>
      <color rgb="FFEB0300"/>
      <name val="ChineseFontFamily"/>
      <charset val="134"/>
    </font>
    <font>
      <b/>
      <sz val="10"/>
      <color rgb="FF000000"/>
      <name val="ChineseFontFamily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E1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1" fillId="28" borderId="8" applyNumberFormat="0" applyAlignment="0" applyProtection="0">
      <alignment vertical="center"/>
    </xf>
    <xf numFmtId="0" fontId="22" fillId="28" borderId="4" applyNumberFormat="0" applyAlignment="0" applyProtection="0">
      <alignment vertical="center"/>
    </xf>
    <xf numFmtId="0" fontId="23" fillId="29" borderId="9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176" fontId="3" fillId="3" borderId="1" xfId="0" applyNumberFormat="1" applyFont="1" applyFill="1" applyBorder="1" applyAlignment="1" applyProtection="1">
      <alignment horizontal="center" vertical="center" wrapText="1"/>
    </xf>
    <xf numFmtId="176" fontId="2" fillId="3" borderId="1" xfId="0" applyNumberFormat="1" applyFont="1" applyFill="1" applyBorder="1" applyAlignment="1" applyProtection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176" fontId="3" fillId="4" borderId="1" xfId="0" applyNumberFormat="1" applyFont="1" applyFill="1" applyBorder="1" applyAlignment="1" applyProtection="1">
      <alignment horizontal="center" vertical="center" wrapText="1"/>
    </xf>
    <xf numFmtId="0" fontId="0" fillId="4" borderId="1" xfId="0" applyNumberFormat="1" applyFont="1" applyFill="1" applyBorder="1" applyAlignment="1" applyProtection="1">
      <alignment wrapText="1"/>
      <protection locked="0"/>
    </xf>
    <xf numFmtId="0" fontId="4" fillId="4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0" fontId="0" fillId="2" borderId="2" xfId="0" applyNumberFormat="1" applyFont="1" applyFill="1" applyBorder="1" applyAlignment="1" applyProtection="1">
      <alignment wrapText="1"/>
      <protection locked="0"/>
    </xf>
    <xf numFmtId="0" fontId="0" fillId="2" borderId="3" xfId="0" applyNumberFormat="1" applyFont="1" applyFill="1" applyBorder="1" applyAlignment="1" applyProtection="1">
      <alignment wrapText="1"/>
      <protection locked="0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73</xdr:row>
      <xdr:rowOff>0</xdr:rowOff>
    </xdr:from>
    <xdr:to>
      <xdr:col>2</xdr:col>
      <xdr:colOff>0</xdr:colOff>
      <xdr:row>74</xdr:row>
      <xdr:rowOff>0</xdr:rowOff>
    </xdr:to>
    <xdr:pic>
      <xdr:nvPicPr>
        <xdr:cNvPr id="893276603" name="Picture"/>
        <xdr:cNvPicPr/>
      </xdr:nvPicPr>
      <xdr:blipFill>
        <a:blip r:embed="rId1"/>
        <a:srcRect/>
        <a:stretch>
          <a:fillRect l="10500" r="10500"/>
        </a:stretch>
      </xdr:blipFill>
      <xdr:spPr>
        <a:xfrm>
          <a:off x="317500" y="14922500"/>
          <a:ext cx="1270000" cy="127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T74"/>
  <sheetViews>
    <sheetView tabSelected="1" topLeftCell="C1" workbookViewId="0">
      <pane ySplit="6" topLeftCell="A7" activePane="bottomLeft" state="frozen"/>
      <selection/>
      <selection pane="bottomLeft" activeCell="Q66" sqref="Q66"/>
    </sheetView>
  </sheetViews>
  <sheetFormatPr defaultColWidth="9" defaultRowHeight="13.5"/>
  <cols>
    <col min="1" max="1" width="4.16666666666667" customWidth="1"/>
    <col min="2" max="4" width="16.6666666666667" customWidth="1"/>
    <col min="5" max="5" width="4.16666666666667" customWidth="1"/>
    <col min="6" max="6" width="10" customWidth="1"/>
    <col min="7" max="7" width="11.6666666666667" customWidth="1"/>
    <col min="8" max="11" width="8.33333333333333" customWidth="1"/>
    <col min="12" max="12" width="10" customWidth="1"/>
    <col min="13" max="13" width="13.3333333333333" customWidth="1"/>
    <col min="14" max="16" width="8.33333333333333" customWidth="1"/>
    <col min="17" max="17" width="16.6666666666667" customWidth="1"/>
    <col min="18" max="18" width="6.66666666666667" customWidth="1"/>
    <col min="19" max="19" width="10" customWidth="1"/>
    <col min="20" max="20" width="305" customWidth="1"/>
  </cols>
  <sheetData>
    <row r="1" ht="28" customHeight="1" spans="1:20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3" t="s">
        <v>1</v>
      </c>
    </row>
    <row r="2" ht="17" customHeight="1" spans="1:20">
      <c r="A2" s="2" t="s">
        <v>2</v>
      </c>
      <c r="B2" s="2" t="s">
        <v>1</v>
      </c>
      <c r="C2" s="2" t="s">
        <v>1</v>
      </c>
      <c r="D2" s="2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2" t="s">
        <v>3</v>
      </c>
      <c r="N2" s="2" t="s">
        <v>1</v>
      </c>
      <c r="O2" s="2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</row>
    <row r="3" ht="17" customHeight="1" spans="1:20">
      <c r="A3" s="2" t="s">
        <v>4</v>
      </c>
      <c r="B3" s="2" t="s">
        <v>1</v>
      </c>
      <c r="C3" s="2" t="s">
        <v>1</v>
      </c>
      <c r="D3" s="2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2" t="s">
        <v>5</v>
      </c>
      <c r="N3" s="2" t="s">
        <v>1</v>
      </c>
      <c r="O3" s="2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</row>
    <row r="4" ht="17" customHeight="1" spans="1:20">
      <c r="A4" s="2" t="s">
        <v>6</v>
      </c>
      <c r="B4" s="2" t="s">
        <v>1</v>
      </c>
      <c r="C4" s="2" t="s">
        <v>1</v>
      </c>
      <c r="D4" s="2" t="s">
        <v>1</v>
      </c>
      <c r="E4" s="3" t="s">
        <v>1</v>
      </c>
      <c r="F4" s="3" t="s">
        <v>1</v>
      </c>
      <c r="G4" s="3" t="s">
        <v>1</v>
      </c>
      <c r="H4" s="3" t="s">
        <v>1</v>
      </c>
      <c r="I4" s="3" t="s">
        <v>1</v>
      </c>
      <c r="J4" s="3" t="s">
        <v>1</v>
      </c>
      <c r="K4" s="3" t="s">
        <v>1</v>
      </c>
      <c r="L4" s="3" t="s">
        <v>1</v>
      </c>
      <c r="M4" s="3" t="s">
        <v>1</v>
      </c>
      <c r="N4" s="3" t="s">
        <v>1</v>
      </c>
      <c r="O4" s="3" t="s">
        <v>1</v>
      </c>
      <c r="P4" s="3" t="s">
        <v>1</v>
      </c>
      <c r="Q4" s="3" t="s">
        <v>1</v>
      </c>
      <c r="R4" s="3" t="s">
        <v>1</v>
      </c>
      <c r="S4" s="3" t="s">
        <v>1</v>
      </c>
      <c r="T4" s="3" t="s">
        <v>1</v>
      </c>
    </row>
    <row r="5" ht="17" customHeight="1" spans="1:20">
      <c r="A5" s="2" t="s">
        <v>7</v>
      </c>
      <c r="B5" s="2" t="s">
        <v>1</v>
      </c>
      <c r="C5" s="2" t="s">
        <v>1</v>
      </c>
      <c r="D5" s="2" t="s">
        <v>1</v>
      </c>
      <c r="E5" s="3" t="s">
        <v>1</v>
      </c>
      <c r="F5" s="3" t="s">
        <v>1</v>
      </c>
      <c r="G5" s="3" t="s">
        <v>1</v>
      </c>
      <c r="H5" s="3" t="s">
        <v>1</v>
      </c>
      <c r="I5" s="3" t="s">
        <v>1</v>
      </c>
      <c r="J5" s="3" t="s">
        <v>1</v>
      </c>
      <c r="K5" s="3" t="s">
        <v>1</v>
      </c>
      <c r="L5" s="3" t="s">
        <v>1</v>
      </c>
      <c r="M5" s="3" t="s">
        <v>1</v>
      </c>
      <c r="N5" s="3" t="s">
        <v>1</v>
      </c>
      <c r="O5" s="3" t="s">
        <v>1</v>
      </c>
      <c r="P5" s="3" t="s">
        <v>1</v>
      </c>
      <c r="Q5" s="3" t="s">
        <v>1</v>
      </c>
      <c r="R5" s="3" t="s">
        <v>1</v>
      </c>
      <c r="S5" s="3" t="s">
        <v>1</v>
      </c>
      <c r="T5" s="3" t="s">
        <v>1</v>
      </c>
    </row>
    <row r="6" ht="30" customHeight="1" spans="1:20">
      <c r="A6" s="4" t="s">
        <v>8</v>
      </c>
      <c r="B6" s="4" t="s">
        <v>9</v>
      </c>
      <c r="C6" s="4" t="s">
        <v>10</v>
      </c>
      <c r="D6" s="4" t="s">
        <v>11</v>
      </c>
      <c r="E6" s="4" t="s">
        <v>12</v>
      </c>
      <c r="F6" s="4" t="s">
        <v>13</v>
      </c>
      <c r="G6" s="4" t="s">
        <v>14</v>
      </c>
      <c r="H6" s="4" t="s">
        <v>15</v>
      </c>
      <c r="I6" s="4" t="s">
        <v>16</v>
      </c>
      <c r="J6" s="4" t="s">
        <v>17</v>
      </c>
      <c r="K6" s="4" t="s">
        <v>18</v>
      </c>
      <c r="L6" s="4" t="s">
        <v>19</v>
      </c>
      <c r="M6" s="4" t="s">
        <v>20</v>
      </c>
      <c r="N6" s="4" t="s">
        <v>21</v>
      </c>
      <c r="O6" s="4" t="s">
        <v>22</v>
      </c>
      <c r="P6" s="4" t="s">
        <v>23</v>
      </c>
      <c r="Q6" s="4" t="s">
        <v>24</v>
      </c>
      <c r="R6" s="4" t="s">
        <v>25</v>
      </c>
      <c r="S6" s="4" t="s">
        <v>26</v>
      </c>
      <c r="T6" s="3" t="s">
        <v>1</v>
      </c>
    </row>
    <row r="7" ht="15" customHeight="1" spans="1:20">
      <c r="A7" s="5">
        <v>1</v>
      </c>
      <c r="B7" s="5" t="s">
        <v>27</v>
      </c>
      <c r="C7" s="5" t="s">
        <v>28</v>
      </c>
      <c r="D7" s="5" t="s">
        <v>29</v>
      </c>
      <c r="E7" s="5">
        <v>1</v>
      </c>
      <c r="F7" s="6">
        <v>94.7</v>
      </c>
      <c r="G7" s="6">
        <v>160</v>
      </c>
      <c r="H7" s="7">
        <v>3</v>
      </c>
      <c r="I7" s="7">
        <v>0</v>
      </c>
      <c r="J7" s="7">
        <v>0</v>
      </c>
      <c r="K7" s="7">
        <v>0</v>
      </c>
      <c r="L7" s="6">
        <v>0</v>
      </c>
      <c r="M7" s="6">
        <v>163</v>
      </c>
      <c r="N7" s="6">
        <v>0</v>
      </c>
      <c r="O7" s="5" t="s">
        <v>30</v>
      </c>
      <c r="P7" s="5" t="s">
        <v>31</v>
      </c>
      <c r="Q7" s="5" t="s">
        <v>1</v>
      </c>
      <c r="R7" s="5" t="s">
        <v>32</v>
      </c>
      <c r="S7" s="5" t="s">
        <v>33</v>
      </c>
      <c r="T7" s="3" t="s">
        <v>1</v>
      </c>
    </row>
    <row r="8" ht="15" customHeight="1" spans="1:20">
      <c r="A8" s="5">
        <v>2</v>
      </c>
      <c r="B8" s="5" t="s">
        <v>27</v>
      </c>
      <c r="C8" s="5" t="s">
        <v>34</v>
      </c>
      <c r="D8" s="5" t="s">
        <v>35</v>
      </c>
      <c r="E8" s="5">
        <v>2</v>
      </c>
      <c r="F8" s="6">
        <v>708.48</v>
      </c>
      <c r="G8" s="6">
        <v>858.97</v>
      </c>
      <c r="H8" s="7">
        <v>3</v>
      </c>
      <c r="I8" s="7">
        <v>20</v>
      </c>
      <c r="J8" s="7">
        <v>0</v>
      </c>
      <c r="K8" s="7">
        <v>0</v>
      </c>
      <c r="L8" s="6">
        <v>150</v>
      </c>
      <c r="M8" s="6">
        <v>731.97</v>
      </c>
      <c r="N8" s="6">
        <v>0</v>
      </c>
      <c r="O8" s="5" t="s">
        <v>30</v>
      </c>
      <c r="P8" s="5" t="s">
        <v>36</v>
      </c>
      <c r="Q8" s="5" t="s">
        <v>1</v>
      </c>
      <c r="R8" s="5" t="s">
        <v>37</v>
      </c>
      <c r="S8" s="5" t="s">
        <v>33</v>
      </c>
      <c r="T8" s="3" t="s">
        <v>1</v>
      </c>
    </row>
    <row r="9" ht="15" customHeight="1" spans="1:20">
      <c r="A9" s="5">
        <v>3</v>
      </c>
      <c r="B9" s="5" t="s">
        <v>27</v>
      </c>
      <c r="C9" s="5" t="s">
        <v>38</v>
      </c>
      <c r="D9" s="5" t="s">
        <v>39</v>
      </c>
      <c r="E9" s="5">
        <v>4</v>
      </c>
      <c r="F9" s="6">
        <v>1777</v>
      </c>
      <c r="G9" s="6">
        <v>1146.64</v>
      </c>
      <c r="H9" s="7">
        <v>3</v>
      </c>
      <c r="I9" s="7">
        <v>40</v>
      </c>
      <c r="J9" s="7">
        <v>0</v>
      </c>
      <c r="K9" s="7">
        <v>0</v>
      </c>
      <c r="L9" s="6">
        <v>0</v>
      </c>
      <c r="M9" s="6">
        <v>1189.64</v>
      </c>
      <c r="N9" s="6">
        <v>0</v>
      </c>
      <c r="O9" s="5" t="s">
        <v>40</v>
      </c>
      <c r="P9" s="5" t="s">
        <v>41</v>
      </c>
      <c r="Q9" s="5" t="s">
        <v>1</v>
      </c>
      <c r="R9" s="5" t="s">
        <v>42</v>
      </c>
      <c r="S9" s="5" t="s">
        <v>43</v>
      </c>
      <c r="T9" s="3" t="s">
        <v>1</v>
      </c>
    </row>
    <row r="10" ht="15" customHeight="1" spans="1:20">
      <c r="A10" s="5">
        <v>4</v>
      </c>
      <c r="B10" s="5" t="s">
        <v>27</v>
      </c>
      <c r="C10" s="5" t="s">
        <v>44</v>
      </c>
      <c r="D10" s="5" t="s">
        <v>45</v>
      </c>
      <c r="E10" s="5">
        <v>1</v>
      </c>
      <c r="F10" s="6">
        <v>47</v>
      </c>
      <c r="G10" s="6">
        <v>102</v>
      </c>
      <c r="H10" s="7">
        <v>3</v>
      </c>
      <c r="I10" s="7">
        <v>0</v>
      </c>
      <c r="J10" s="7">
        <v>0</v>
      </c>
      <c r="K10" s="7">
        <v>0</v>
      </c>
      <c r="L10" s="6">
        <v>0</v>
      </c>
      <c r="M10" s="6">
        <v>105</v>
      </c>
      <c r="N10" s="6">
        <v>0</v>
      </c>
      <c r="O10" s="5" t="s">
        <v>30</v>
      </c>
      <c r="P10" s="5" t="s">
        <v>46</v>
      </c>
      <c r="Q10" s="5" t="s">
        <v>1</v>
      </c>
      <c r="R10" s="5" t="s">
        <v>47</v>
      </c>
      <c r="S10" s="5" t="s">
        <v>33</v>
      </c>
      <c r="T10" s="3" t="s">
        <v>1</v>
      </c>
    </row>
    <row r="11" ht="15" customHeight="1" spans="1:20">
      <c r="A11" s="5">
        <v>5</v>
      </c>
      <c r="B11" s="5" t="s">
        <v>27</v>
      </c>
      <c r="C11" s="5" t="s">
        <v>48</v>
      </c>
      <c r="D11" s="5" t="s">
        <v>49</v>
      </c>
      <c r="E11" s="5">
        <v>4</v>
      </c>
      <c r="F11" s="6">
        <v>939.5</v>
      </c>
      <c r="G11" s="6">
        <v>854.65</v>
      </c>
      <c r="H11" s="7">
        <v>3</v>
      </c>
      <c r="I11" s="7">
        <v>40</v>
      </c>
      <c r="J11" s="7">
        <v>0</v>
      </c>
      <c r="K11" s="7">
        <v>0</v>
      </c>
      <c r="L11" s="6">
        <v>0</v>
      </c>
      <c r="M11" s="6">
        <v>897.65</v>
      </c>
      <c r="N11" s="6">
        <v>0</v>
      </c>
      <c r="O11" s="5" t="s">
        <v>50</v>
      </c>
      <c r="P11" s="5" t="s">
        <v>41</v>
      </c>
      <c r="Q11" s="5" t="s">
        <v>1</v>
      </c>
      <c r="R11" s="5" t="s">
        <v>42</v>
      </c>
      <c r="S11" s="5" t="s">
        <v>43</v>
      </c>
      <c r="T11" s="3" t="s">
        <v>1</v>
      </c>
    </row>
    <row r="12" ht="15" customHeight="1" spans="1:20">
      <c r="A12" s="5">
        <v>6</v>
      </c>
      <c r="B12" s="5" t="s">
        <v>27</v>
      </c>
      <c r="C12" s="5" t="s">
        <v>51</v>
      </c>
      <c r="D12" s="5" t="s">
        <v>52</v>
      </c>
      <c r="E12" s="5">
        <v>4</v>
      </c>
      <c r="F12" s="6">
        <v>1848.8</v>
      </c>
      <c r="G12" s="6">
        <v>2042.58</v>
      </c>
      <c r="H12" s="7">
        <v>2</v>
      </c>
      <c r="I12" s="7">
        <v>60</v>
      </c>
      <c r="J12" s="7">
        <v>0</v>
      </c>
      <c r="K12" s="7">
        <v>0</v>
      </c>
      <c r="L12" s="6">
        <v>0</v>
      </c>
      <c r="M12" s="6">
        <v>2104.58</v>
      </c>
      <c r="N12" s="6">
        <v>0</v>
      </c>
      <c r="O12" s="5" t="s">
        <v>50</v>
      </c>
      <c r="P12" s="5" t="s">
        <v>53</v>
      </c>
      <c r="Q12" s="5" t="s">
        <v>1</v>
      </c>
      <c r="R12" s="5" t="s">
        <v>54</v>
      </c>
      <c r="S12" s="5" t="s">
        <v>55</v>
      </c>
      <c r="T12" s="3" t="s">
        <v>1</v>
      </c>
    </row>
    <row r="13" ht="15" customHeight="1" spans="1:20">
      <c r="A13" s="5">
        <v>7</v>
      </c>
      <c r="B13" s="5" t="s">
        <v>27</v>
      </c>
      <c r="C13" s="5" t="s">
        <v>56</v>
      </c>
      <c r="D13" s="5" t="s">
        <v>57</v>
      </c>
      <c r="E13" s="5">
        <v>5</v>
      </c>
      <c r="F13" s="6">
        <v>1436.48</v>
      </c>
      <c r="G13" s="6">
        <v>1100.96</v>
      </c>
      <c r="H13" s="7">
        <v>3</v>
      </c>
      <c r="I13" s="7">
        <v>60</v>
      </c>
      <c r="J13" s="7">
        <v>0</v>
      </c>
      <c r="K13" s="7">
        <v>0</v>
      </c>
      <c r="L13" s="6">
        <v>0</v>
      </c>
      <c r="M13" s="6">
        <v>1163.96</v>
      </c>
      <c r="N13" s="6">
        <v>0</v>
      </c>
      <c r="O13" s="5" t="s">
        <v>30</v>
      </c>
      <c r="P13" s="5" t="s">
        <v>41</v>
      </c>
      <c r="Q13" s="5" t="s">
        <v>1</v>
      </c>
      <c r="R13" s="5" t="s">
        <v>42</v>
      </c>
      <c r="S13" s="5" t="s">
        <v>43</v>
      </c>
      <c r="T13" s="3" t="s">
        <v>1</v>
      </c>
    </row>
    <row r="14" ht="15" customHeight="1" spans="1:20">
      <c r="A14" s="5">
        <v>8</v>
      </c>
      <c r="B14" s="5" t="s">
        <v>27</v>
      </c>
      <c r="C14" s="5" t="s">
        <v>58</v>
      </c>
      <c r="D14" s="5" t="s">
        <v>59</v>
      </c>
      <c r="E14" s="5">
        <v>8</v>
      </c>
      <c r="F14" s="6">
        <v>3033.14</v>
      </c>
      <c r="G14" s="6">
        <v>3648.56</v>
      </c>
      <c r="H14" s="7">
        <v>2</v>
      </c>
      <c r="I14" s="7">
        <v>140</v>
      </c>
      <c r="J14" s="7">
        <v>0</v>
      </c>
      <c r="K14" s="7">
        <v>0</v>
      </c>
      <c r="L14" s="6">
        <v>0</v>
      </c>
      <c r="M14" s="6">
        <v>3790.56</v>
      </c>
      <c r="N14" s="6">
        <v>0</v>
      </c>
      <c r="O14" s="5" t="s">
        <v>30</v>
      </c>
      <c r="P14" s="5" t="s">
        <v>53</v>
      </c>
      <c r="Q14" s="5" t="s">
        <v>1</v>
      </c>
      <c r="R14" s="5" t="s">
        <v>54</v>
      </c>
      <c r="S14" s="5" t="s">
        <v>55</v>
      </c>
      <c r="T14" s="3" t="s">
        <v>1</v>
      </c>
    </row>
    <row r="15" ht="15" customHeight="1" spans="1:20">
      <c r="A15" s="5">
        <v>9</v>
      </c>
      <c r="B15" s="5" t="s">
        <v>27</v>
      </c>
      <c r="C15" s="5" t="s">
        <v>60</v>
      </c>
      <c r="D15" s="5" t="s">
        <v>61</v>
      </c>
      <c r="E15" s="5">
        <v>8</v>
      </c>
      <c r="F15" s="6">
        <v>2815.5</v>
      </c>
      <c r="G15" s="6">
        <v>2233.45</v>
      </c>
      <c r="H15" s="7">
        <v>3</v>
      </c>
      <c r="I15" s="7">
        <v>40</v>
      </c>
      <c r="J15" s="7">
        <v>0</v>
      </c>
      <c r="K15" s="7">
        <v>0</v>
      </c>
      <c r="L15" s="6">
        <v>0</v>
      </c>
      <c r="M15" s="6">
        <v>2276.45</v>
      </c>
      <c r="N15" s="6">
        <v>0</v>
      </c>
      <c r="O15" s="5" t="s">
        <v>40</v>
      </c>
      <c r="P15" s="5" t="s">
        <v>41</v>
      </c>
      <c r="Q15" s="5" t="s">
        <v>1</v>
      </c>
      <c r="R15" s="5" t="s">
        <v>42</v>
      </c>
      <c r="S15" s="5" t="s">
        <v>43</v>
      </c>
      <c r="T15" s="3" t="s">
        <v>1</v>
      </c>
    </row>
    <row r="16" ht="15" customHeight="1" spans="1:20">
      <c r="A16" s="5">
        <v>10</v>
      </c>
      <c r="B16" s="5" t="s">
        <v>27</v>
      </c>
      <c r="C16" s="5" t="s">
        <v>62</v>
      </c>
      <c r="D16" s="5" t="s">
        <v>63</v>
      </c>
      <c r="E16" s="5">
        <v>7</v>
      </c>
      <c r="F16" s="6">
        <v>119</v>
      </c>
      <c r="G16" s="6">
        <v>222.4</v>
      </c>
      <c r="H16" s="7">
        <v>3</v>
      </c>
      <c r="I16" s="7">
        <v>0</v>
      </c>
      <c r="J16" s="7">
        <v>0</v>
      </c>
      <c r="K16" s="7">
        <v>0</v>
      </c>
      <c r="L16" s="6">
        <v>0</v>
      </c>
      <c r="M16" s="6">
        <v>225.4</v>
      </c>
      <c r="N16" s="6">
        <v>0</v>
      </c>
      <c r="O16" s="5" t="s">
        <v>40</v>
      </c>
      <c r="P16" s="5" t="s">
        <v>36</v>
      </c>
      <c r="Q16" s="5" t="s">
        <v>1</v>
      </c>
      <c r="R16" s="5" t="s">
        <v>64</v>
      </c>
      <c r="S16" s="5" t="s">
        <v>33</v>
      </c>
      <c r="T16" s="3" t="s">
        <v>1</v>
      </c>
    </row>
    <row r="17" ht="15" customHeight="1" spans="1:20">
      <c r="A17" s="5">
        <v>11</v>
      </c>
      <c r="B17" s="5" t="s">
        <v>27</v>
      </c>
      <c r="C17" s="5" t="s">
        <v>65</v>
      </c>
      <c r="D17" s="5" t="s">
        <v>66</v>
      </c>
      <c r="E17" s="5">
        <v>1</v>
      </c>
      <c r="F17" s="6">
        <v>224</v>
      </c>
      <c r="G17" s="6">
        <v>366.8</v>
      </c>
      <c r="H17" s="7">
        <v>3</v>
      </c>
      <c r="I17" s="7">
        <v>0</v>
      </c>
      <c r="J17" s="7">
        <v>0</v>
      </c>
      <c r="K17" s="7">
        <v>0</v>
      </c>
      <c r="L17" s="6">
        <v>0</v>
      </c>
      <c r="M17" s="6">
        <v>369.8</v>
      </c>
      <c r="N17" s="6">
        <v>0</v>
      </c>
      <c r="O17" s="5" t="s">
        <v>40</v>
      </c>
      <c r="P17" s="5" t="s">
        <v>67</v>
      </c>
      <c r="Q17" s="5" t="s">
        <v>1</v>
      </c>
      <c r="R17" s="5" t="s">
        <v>68</v>
      </c>
      <c r="S17" s="5" t="s">
        <v>33</v>
      </c>
      <c r="T17" s="3" t="s">
        <v>1</v>
      </c>
    </row>
    <row r="18" ht="15" customHeight="1" spans="1:20">
      <c r="A18" s="5">
        <v>12</v>
      </c>
      <c r="B18" s="5" t="s">
        <v>27</v>
      </c>
      <c r="C18" s="5" t="s">
        <v>69</v>
      </c>
      <c r="D18" s="5" t="s">
        <v>70</v>
      </c>
      <c r="E18" s="5">
        <v>14</v>
      </c>
      <c r="F18" s="6">
        <v>4061.99</v>
      </c>
      <c r="G18" s="6">
        <v>5289.28</v>
      </c>
      <c r="H18" s="7">
        <v>3</v>
      </c>
      <c r="I18" s="7">
        <v>240</v>
      </c>
      <c r="J18" s="7">
        <v>0</v>
      </c>
      <c r="K18" s="7">
        <v>0</v>
      </c>
      <c r="L18" s="6">
        <v>0</v>
      </c>
      <c r="M18" s="6">
        <v>5532.28</v>
      </c>
      <c r="N18" s="6">
        <v>0</v>
      </c>
      <c r="O18" s="5" t="s">
        <v>40</v>
      </c>
      <c r="P18" s="5" t="s">
        <v>53</v>
      </c>
      <c r="Q18" s="5" t="s">
        <v>1</v>
      </c>
      <c r="R18" s="5" t="s">
        <v>54</v>
      </c>
      <c r="S18" s="5" t="s">
        <v>55</v>
      </c>
      <c r="T18" s="3" t="s">
        <v>1</v>
      </c>
    </row>
    <row r="19" ht="15" customHeight="1" spans="1:20">
      <c r="A19" s="5">
        <v>13</v>
      </c>
      <c r="B19" s="5" t="s">
        <v>27</v>
      </c>
      <c r="C19" s="5" t="s">
        <v>71</v>
      </c>
      <c r="D19" s="5" t="s">
        <v>72</v>
      </c>
      <c r="E19" s="5">
        <v>1</v>
      </c>
      <c r="F19" s="6">
        <v>338.8</v>
      </c>
      <c r="G19" s="6">
        <v>415.36</v>
      </c>
      <c r="H19" s="7">
        <v>3</v>
      </c>
      <c r="I19" s="7">
        <v>0</v>
      </c>
      <c r="J19" s="7">
        <v>0</v>
      </c>
      <c r="K19" s="7">
        <v>0</v>
      </c>
      <c r="L19" s="6">
        <v>0</v>
      </c>
      <c r="M19" s="6">
        <v>418.36</v>
      </c>
      <c r="N19" s="6">
        <v>0</v>
      </c>
      <c r="O19" s="5" t="s">
        <v>40</v>
      </c>
      <c r="P19" s="5" t="s">
        <v>31</v>
      </c>
      <c r="Q19" s="5" t="s">
        <v>1</v>
      </c>
      <c r="R19" s="5" t="s">
        <v>32</v>
      </c>
      <c r="S19" s="5" t="s">
        <v>33</v>
      </c>
      <c r="T19" s="3" t="s">
        <v>1</v>
      </c>
    </row>
    <row r="20" ht="15" customHeight="1" spans="1:20">
      <c r="A20" s="5">
        <v>14</v>
      </c>
      <c r="B20" s="5" t="s">
        <v>27</v>
      </c>
      <c r="C20" s="5" t="s">
        <v>73</v>
      </c>
      <c r="D20" s="5" t="s">
        <v>74</v>
      </c>
      <c r="E20" s="5">
        <v>1</v>
      </c>
      <c r="F20" s="6">
        <v>623.7</v>
      </c>
      <c r="G20" s="6">
        <v>944.05</v>
      </c>
      <c r="H20" s="7">
        <v>0</v>
      </c>
      <c r="I20" s="7">
        <v>20</v>
      </c>
      <c r="J20" s="7">
        <v>0</v>
      </c>
      <c r="K20" s="7">
        <v>0</v>
      </c>
      <c r="L20" s="6">
        <v>150</v>
      </c>
      <c r="M20" s="6">
        <v>814.05</v>
      </c>
      <c r="N20" s="6">
        <v>0</v>
      </c>
      <c r="O20" s="5" t="s">
        <v>40</v>
      </c>
      <c r="P20" s="5" t="s">
        <v>46</v>
      </c>
      <c r="Q20" s="5" t="s">
        <v>1</v>
      </c>
      <c r="R20" s="5" t="s">
        <v>75</v>
      </c>
      <c r="S20" s="5" t="s">
        <v>33</v>
      </c>
      <c r="T20" s="3" t="s">
        <v>1</v>
      </c>
    </row>
    <row r="21" ht="15" customHeight="1" spans="1:20">
      <c r="A21" s="5">
        <v>15</v>
      </c>
      <c r="B21" s="5" t="s">
        <v>27</v>
      </c>
      <c r="C21" s="5" t="s">
        <v>76</v>
      </c>
      <c r="D21" s="5" t="s">
        <v>77</v>
      </c>
      <c r="E21" s="5">
        <v>1</v>
      </c>
      <c r="F21" s="6">
        <v>67.5</v>
      </c>
      <c r="G21" s="6">
        <v>129.7</v>
      </c>
      <c r="H21" s="7">
        <v>0</v>
      </c>
      <c r="I21" s="7">
        <v>0</v>
      </c>
      <c r="J21" s="7">
        <v>0</v>
      </c>
      <c r="K21" s="7">
        <v>0</v>
      </c>
      <c r="L21" s="6">
        <v>0</v>
      </c>
      <c r="M21" s="6">
        <v>129.7</v>
      </c>
      <c r="N21" s="6">
        <v>0</v>
      </c>
      <c r="O21" s="5" t="s">
        <v>40</v>
      </c>
      <c r="P21" s="5" t="s">
        <v>78</v>
      </c>
      <c r="Q21" s="5" t="s">
        <v>1</v>
      </c>
      <c r="R21" s="5" t="s">
        <v>79</v>
      </c>
      <c r="S21" s="5" t="s">
        <v>80</v>
      </c>
      <c r="T21" s="3" t="s">
        <v>1</v>
      </c>
    </row>
    <row r="22" ht="15" customHeight="1" spans="1:20">
      <c r="A22" s="5">
        <v>16</v>
      </c>
      <c r="B22" s="5" t="s">
        <v>27</v>
      </c>
      <c r="C22" s="5" t="s">
        <v>81</v>
      </c>
      <c r="D22" s="5" t="s">
        <v>82</v>
      </c>
      <c r="E22" s="5">
        <v>2</v>
      </c>
      <c r="F22" s="6">
        <v>771.84</v>
      </c>
      <c r="G22" s="6">
        <v>935</v>
      </c>
      <c r="H22" s="7">
        <v>3</v>
      </c>
      <c r="I22" s="7">
        <v>40</v>
      </c>
      <c r="J22" s="7">
        <v>0</v>
      </c>
      <c r="K22" s="7">
        <v>0</v>
      </c>
      <c r="L22" s="6">
        <v>0</v>
      </c>
      <c r="M22" s="6">
        <v>978</v>
      </c>
      <c r="N22" s="6">
        <v>0</v>
      </c>
      <c r="O22" s="5" t="s">
        <v>40</v>
      </c>
      <c r="P22" s="5" t="s">
        <v>67</v>
      </c>
      <c r="Q22" s="5" t="s">
        <v>1</v>
      </c>
      <c r="R22" s="5" t="s">
        <v>68</v>
      </c>
      <c r="S22" s="5" t="s">
        <v>33</v>
      </c>
      <c r="T22" s="3" t="s">
        <v>1</v>
      </c>
    </row>
    <row r="23" ht="15" customHeight="1" spans="1:20">
      <c r="A23" s="5">
        <v>17</v>
      </c>
      <c r="B23" s="5" t="s">
        <v>27</v>
      </c>
      <c r="C23" s="5" t="s">
        <v>83</v>
      </c>
      <c r="D23" s="5" t="s">
        <v>84</v>
      </c>
      <c r="E23" s="5">
        <v>1</v>
      </c>
      <c r="F23" s="6">
        <v>40</v>
      </c>
      <c r="G23" s="6">
        <v>88</v>
      </c>
      <c r="H23" s="7">
        <v>0</v>
      </c>
      <c r="I23" s="7">
        <v>20</v>
      </c>
      <c r="J23" s="7">
        <v>0</v>
      </c>
      <c r="K23" s="7">
        <v>0</v>
      </c>
      <c r="L23" s="6">
        <v>0</v>
      </c>
      <c r="M23" s="6">
        <v>108</v>
      </c>
      <c r="N23" s="6">
        <v>0</v>
      </c>
      <c r="O23" s="5" t="s">
        <v>40</v>
      </c>
      <c r="P23" s="5" t="s">
        <v>78</v>
      </c>
      <c r="Q23" s="5" t="s">
        <v>1</v>
      </c>
      <c r="R23" s="5" t="s">
        <v>85</v>
      </c>
      <c r="S23" s="5" t="s">
        <v>80</v>
      </c>
      <c r="T23" s="3" t="s">
        <v>1</v>
      </c>
    </row>
    <row r="24" ht="15" customHeight="1" spans="1:20">
      <c r="A24" s="5">
        <v>18</v>
      </c>
      <c r="B24" s="5" t="s">
        <v>27</v>
      </c>
      <c r="C24" s="5" t="s">
        <v>86</v>
      </c>
      <c r="D24" s="5" t="s">
        <v>87</v>
      </c>
      <c r="E24" s="5">
        <v>3</v>
      </c>
      <c r="F24" s="6">
        <v>106</v>
      </c>
      <c r="G24" s="6">
        <v>178</v>
      </c>
      <c r="H24" s="7">
        <v>3</v>
      </c>
      <c r="I24" s="7">
        <v>0</v>
      </c>
      <c r="J24" s="7">
        <v>0</v>
      </c>
      <c r="K24" s="7">
        <v>0</v>
      </c>
      <c r="L24" s="6">
        <v>0</v>
      </c>
      <c r="M24" s="6">
        <v>181</v>
      </c>
      <c r="N24" s="6">
        <v>0</v>
      </c>
      <c r="O24" s="5" t="s">
        <v>40</v>
      </c>
      <c r="P24" s="5" t="s">
        <v>31</v>
      </c>
      <c r="Q24" s="5" t="s">
        <v>1</v>
      </c>
      <c r="R24" s="5" t="s">
        <v>32</v>
      </c>
      <c r="S24" s="5" t="s">
        <v>33</v>
      </c>
      <c r="T24" s="3" t="s">
        <v>1</v>
      </c>
    </row>
    <row r="25" ht="15" customHeight="1" spans="1:20">
      <c r="A25" s="5">
        <v>19</v>
      </c>
      <c r="B25" s="5" t="s">
        <v>27</v>
      </c>
      <c r="C25" s="5" t="s">
        <v>88</v>
      </c>
      <c r="D25" s="5" t="s">
        <v>89</v>
      </c>
      <c r="E25" s="5">
        <v>1</v>
      </c>
      <c r="F25" s="6">
        <v>94.7</v>
      </c>
      <c r="G25" s="6">
        <v>160</v>
      </c>
      <c r="H25" s="7">
        <v>3</v>
      </c>
      <c r="I25" s="7">
        <v>0</v>
      </c>
      <c r="J25" s="7">
        <v>0</v>
      </c>
      <c r="K25" s="7">
        <v>0</v>
      </c>
      <c r="L25" s="6">
        <v>0</v>
      </c>
      <c r="M25" s="6">
        <v>163</v>
      </c>
      <c r="N25" s="6">
        <v>0</v>
      </c>
      <c r="O25" s="5" t="s">
        <v>40</v>
      </c>
      <c r="P25" s="5" t="s">
        <v>31</v>
      </c>
      <c r="Q25" s="5" t="s">
        <v>1</v>
      </c>
      <c r="R25" s="5" t="s">
        <v>32</v>
      </c>
      <c r="S25" s="5" t="s">
        <v>33</v>
      </c>
      <c r="T25" s="3" t="s">
        <v>1</v>
      </c>
    </row>
    <row r="26" ht="15" customHeight="1" spans="1:20">
      <c r="A26" s="5">
        <v>20</v>
      </c>
      <c r="B26" s="5" t="s">
        <v>27</v>
      </c>
      <c r="C26" s="5" t="s">
        <v>90</v>
      </c>
      <c r="D26" s="5" t="s">
        <v>91</v>
      </c>
      <c r="E26" s="5">
        <v>23</v>
      </c>
      <c r="F26" s="6">
        <v>7314.47</v>
      </c>
      <c r="G26" s="6">
        <v>9517.51</v>
      </c>
      <c r="H26" s="7">
        <v>3</v>
      </c>
      <c r="I26" s="7">
        <v>260</v>
      </c>
      <c r="J26" s="7">
        <v>0</v>
      </c>
      <c r="K26" s="7">
        <v>0</v>
      </c>
      <c r="L26" s="6">
        <v>0</v>
      </c>
      <c r="M26" s="6">
        <v>9780.51</v>
      </c>
      <c r="N26" s="6">
        <v>0</v>
      </c>
      <c r="O26" s="5" t="s">
        <v>40</v>
      </c>
      <c r="P26" s="5" t="s">
        <v>53</v>
      </c>
      <c r="Q26" s="5" t="s">
        <v>1</v>
      </c>
      <c r="R26" s="5" t="s">
        <v>54</v>
      </c>
      <c r="S26" s="5" t="s">
        <v>55</v>
      </c>
      <c r="T26" s="3" t="s">
        <v>1</v>
      </c>
    </row>
    <row r="27" ht="15" customHeight="1" spans="1:20">
      <c r="A27" s="5">
        <v>21</v>
      </c>
      <c r="B27" s="5" t="s">
        <v>27</v>
      </c>
      <c r="C27" s="5" t="s">
        <v>92</v>
      </c>
      <c r="D27" s="5" t="s">
        <v>93</v>
      </c>
      <c r="E27" s="5">
        <v>8</v>
      </c>
      <c r="F27" s="6">
        <v>1682.5</v>
      </c>
      <c r="G27" s="6">
        <v>1304.75</v>
      </c>
      <c r="H27" s="7">
        <v>3</v>
      </c>
      <c r="I27" s="7">
        <v>100</v>
      </c>
      <c r="J27" s="7">
        <v>0</v>
      </c>
      <c r="K27" s="7">
        <v>0</v>
      </c>
      <c r="L27" s="6">
        <v>0</v>
      </c>
      <c r="M27" s="6">
        <v>1407.75</v>
      </c>
      <c r="N27" s="6">
        <v>0</v>
      </c>
      <c r="O27" s="5" t="s">
        <v>40</v>
      </c>
      <c r="P27" s="5" t="s">
        <v>41</v>
      </c>
      <c r="Q27" s="5" t="s">
        <v>1</v>
      </c>
      <c r="R27" s="5" t="s">
        <v>42</v>
      </c>
      <c r="S27" s="5" t="s">
        <v>43</v>
      </c>
      <c r="T27" s="3" t="s">
        <v>1</v>
      </c>
    </row>
    <row r="28" ht="15" customHeight="1" spans="1:20">
      <c r="A28" s="5">
        <v>22</v>
      </c>
      <c r="B28" s="5" t="s">
        <v>27</v>
      </c>
      <c r="C28" s="5" t="s">
        <v>94</v>
      </c>
      <c r="D28" s="5" t="s">
        <v>95</v>
      </c>
      <c r="E28" s="5">
        <v>6</v>
      </c>
      <c r="F28" s="6">
        <v>2666.82</v>
      </c>
      <c r="G28" s="6">
        <v>3208.98</v>
      </c>
      <c r="H28" s="7">
        <v>2</v>
      </c>
      <c r="I28" s="7">
        <v>120</v>
      </c>
      <c r="J28" s="7">
        <v>0</v>
      </c>
      <c r="K28" s="7">
        <v>0</v>
      </c>
      <c r="L28" s="6">
        <v>0</v>
      </c>
      <c r="M28" s="6">
        <v>3330.98</v>
      </c>
      <c r="N28" s="6">
        <v>0</v>
      </c>
      <c r="O28" s="5" t="s">
        <v>40</v>
      </c>
      <c r="P28" s="5" t="s">
        <v>53</v>
      </c>
      <c r="Q28" s="5" t="s">
        <v>1</v>
      </c>
      <c r="R28" s="5" t="s">
        <v>96</v>
      </c>
      <c r="S28" s="5" t="s">
        <v>55</v>
      </c>
      <c r="T28" s="3" t="s">
        <v>1</v>
      </c>
    </row>
    <row r="29" ht="15" customHeight="1" spans="1:20">
      <c r="A29" s="5">
        <v>23</v>
      </c>
      <c r="B29" s="5" t="s">
        <v>27</v>
      </c>
      <c r="C29" s="5" t="s">
        <v>97</v>
      </c>
      <c r="D29" s="5" t="s">
        <v>98</v>
      </c>
      <c r="E29" s="5">
        <v>3</v>
      </c>
      <c r="F29" s="6">
        <v>1333.41</v>
      </c>
      <c r="G29" s="6">
        <v>1742.13</v>
      </c>
      <c r="H29" s="7">
        <v>2</v>
      </c>
      <c r="I29" s="7">
        <v>60</v>
      </c>
      <c r="J29" s="7">
        <v>0</v>
      </c>
      <c r="K29" s="7">
        <v>0</v>
      </c>
      <c r="L29" s="6">
        <v>0</v>
      </c>
      <c r="M29" s="6">
        <v>1804.13</v>
      </c>
      <c r="N29" s="6">
        <v>0</v>
      </c>
      <c r="O29" s="5" t="s">
        <v>40</v>
      </c>
      <c r="P29" s="5" t="s">
        <v>53</v>
      </c>
      <c r="Q29" s="5" t="s">
        <v>1</v>
      </c>
      <c r="R29" s="5" t="s">
        <v>54</v>
      </c>
      <c r="S29" s="5" t="s">
        <v>55</v>
      </c>
      <c r="T29" s="3" t="s">
        <v>1</v>
      </c>
    </row>
    <row r="30" ht="15" customHeight="1" spans="1:20">
      <c r="A30" s="5">
        <v>24</v>
      </c>
      <c r="B30" s="5" t="s">
        <v>27</v>
      </c>
      <c r="C30" s="5" t="s">
        <v>99</v>
      </c>
      <c r="D30" s="5" t="s">
        <v>100</v>
      </c>
      <c r="E30" s="5">
        <v>4</v>
      </c>
      <c r="F30" s="6">
        <v>1200</v>
      </c>
      <c r="G30" s="6">
        <v>909.25</v>
      </c>
      <c r="H30" s="7">
        <v>3</v>
      </c>
      <c r="I30" s="7">
        <v>20</v>
      </c>
      <c r="J30" s="7">
        <v>0</v>
      </c>
      <c r="K30" s="7">
        <v>0</v>
      </c>
      <c r="L30" s="6">
        <v>0</v>
      </c>
      <c r="M30" s="6">
        <v>932.25</v>
      </c>
      <c r="N30" s="6">
        <v>0</v>
      </c>
      <c r="O30" s="5" t="s">
        <v>40</v>
      </c>
      <c r="P30" s="5" t="s">
        <v>41</v>
      </c>
      <c r="Q30" s="5" t="s">
        <v>1</v>
      </c>
      <c r="R30" s="5" t="s">
        <v>42</v>
      </c>
      <c r="S30" s="5" t="s">
        <v>43</v>
      </c>
      <c r="T30" s="3" t="s">
        <v>1</v>
      </c>
    </row>
    <row r="31" ht="15" customHeight="1" spans="1:20">
      <c r="A31" s="5">
        <v>25</v>
      </c>
      <c r="B31" s="5" t="s">
        <v>27</v>
      </c>
      <c r="C31" s="5" t="s">
        <v>101</v>
      </c>
      <c r="D31" s="5" t="s">
        <v>102</v>
      </c>
      <c r="E31" s="5">
        <v>2</v>
      </c>
      <c r="F31" s="6">
        <v>833.86</v>
      </c>
      <c r="G31" s="6">
        <v>926.14</v>
      </c>
      <c r="H31" s="7">
        <v>3</v>
      </c>
      <c r="I31" s="7">
        <v>20</v>
      </c>
      <c r="J31" s="7">
        <v>0</v>
      </c>
      <c r="K31" s="7">
        <v>0</v>
      </c>
      <c r="L31" s="6">
        <v>0</v>
      </c>
      <c r="M31" s="6">
        <v>949.14</v>
      </c>
      <c r="N31" s="6">
        <v>0</v>
      </c>
      <c r="O31" s="5" t="s">
        <v>40</v>
      </c>
      <c r="P31" s="5" t="s">
        <v>31</v>
      </c>
      <c r="Q31" s="5" t="s">
        <v>1</v>
      </c>
      <c r="R31" s="5" t="s">
        <v>32</v>
      </c>
      <c r="S31" s="5" t="s">
        <v>33</v>
      </c>
      <c r="T31" s="3" t="s">
        <v>1</v>
      </c>
    </row>
    <row r="32" ht="15" customHeight="1" spans="1:20">
      <c r="A32" s="5">
        <v>26</v>
      </c>
      <c r="B32" s="5" t="s">
        <v>27</v>
      </c>
      <c r="C32" s="5" t="s">
        <v>103</v>
      </c>
      <c r="D32" s="5" t="s">
        <v>104</v>
      </c>
      <c r="E32" s="5">
        <v>6</v>
      </c>
      <c r="F32" s="6">
        <v>2752.28</v>
      </c>
      <c r="G32" s="6">
        <v>3586.66</v>
      </c>
      <c r="H32" s="7">
        <v>3</v>
      </c>
      <c r="I32" s="7">
        <v>80</v>
      </c>
      <c r="J32" s="7">
        <v>0</v>
      </c>
      <c r="K32" s="7">
        <v>0</v>
      </c>
      <c r="L32" s="6">
        <v>0</v>
      </c>
      <c r="M32" s="6">
        <v>3669.66</v>
      </c>
      <c r="N32" s="6">
        <v>0</v>
      </c>
      <c r="O32" s="5" t="s">
        <v>40</v>
      </c>
      <c r="P32" s="5" t="s">
        <v>53</v>
      </c>
      <c r="Q32" s="5" t="s">
        <v>1</v>
      </c>
      <c r="R32" s="5" t="s">
        <v>105</v>
      </c>
      <c r="S32" s="5" t="s">
        <v>33</v>
      </c>
      <c r="T32" s="3" t="s">
        <v>1</v>
      </c>
    </row>
    <row r="33" ht="15" customHeight="1" spans="1:20">
      <c r="A33" s="5">
        <v>27</v>
      </c>
      <c r="B33" s="5" t="s">
        <v>27</v>
      </c>
      <c r="C33" s="5" t="s">
        <v>106</v>
      </c>
      <c r="D33" s="5" t="s">
        <v>107</v>
      </c>
      <c r="E33" s="5">
        <v>3</v>
      </c>
      <c r="F33" s="6">
        <v>284.06</v>
      </c>
      <c r="G33" s="6">
        <v>519.5</v>
      </c>
      <c r="H33" s="7">
        <v>3</v>
      </c>
      <c r="I33" s="7">
        <v>20</v>
      </c>
      <c r="J33" s="7">
        <v>0</v>
      </c>
      <c r="K33" s="7">
        <v>0</v>
      </c>
      <c r="L33" s="6">
        <v>0</v>
      </c>
      <c r="M33" s="6">
        <v>542.5</v>
      </c>
      <c r="N33" s="6">
        <v>0</v>
      </c>
      <c r="O33" s="5" t="s">
        <v>40</v>
      </c>
      <c r="P33" s="5" t="s">
        <v>108</v>
      </c>
      <c r="Q33" s="5" t="s">
        <v>1</v>
      </c>
      <c r="R33" s="5" t="s">
        <v>109</v>
      </c>
      <c r="S33" s="5" t="s">
        <v>33</v>
      </c>
      <c r="T33" s="3" t="s">
        <v>1</v>
      </c>
    </row>
    <row r="34" ht="15" customHeight="1" spans="1:20">
      <c r="A34" s="5">
        <v>28</v>
      </c>
      <c r="B34" s="5" t="s">
        <v>27</v>
      </c>
      <c r="C34" s="5" t="s">
        <v>110</v>
      </c>
      <c r="D34" s="5" t="s">
        <v>111</v>
      </c>
      <c r="E34" s="5">
        <v>2</v>
      </c>
      <c r="F34" s="6">
        <v>81</v>
      </c>
      <c r="G34" s="6">
        <v>130</v>
      </c>
      <c r="H34" s="7">
        <v>3</v>
      </c>
      <c r="I34" s="7">
        <v>0</v>
      </c>
      <c r="J34" s="7">
        <v>0</v>
      </c>
      <c r="K34" s="7">
        <v>0</v>
      </c>
      <c r="L34" s="6">
        <v>0</v>
      </c>
      <c r="M34" s="6">
        <v>133</v>
      </c>
      <c r="N34" s="6">
        <v>0</v>
      </c>
      <c r="O34" s="5" t="s">
        <v>40</v>
      </c>
      <c r="P34" s="5" t="s">
        <v>41</v>
      </c>
      <c r="Q34" s="5" t="s">
        <v>1</v>
      </c>
      <c r="R34" s="5" t="s">
        <v>42</v>
      </c>
      <c r="S34" s="5" t="s">
        <v>80</v>
      </c>
      <c r="T34" s="3" t="s">
        <v>1</v>
      </c>
    </row>
    <row r="35" ht="15" customHeight="1" spans="1:20">
      <c r="A35" s="5">
        <v>29</v>
      </c>
      <c r="B35" s="5" t="s">
        <v>27</v>
      </c>
      <c r="C35" s="5" t="s">
        <v>112</v>
      </c>
      <c r="D35" s="5" t="s">
        <v>113</v>
      </c>
      <c r="E35" s="5">
        <v>1</v>
      </c>
      <c r="F35" s="6">
        <v>103.15</v>
      </c>
      <c r="G35" s="6">
        <v>193.87</v>
      </c>
      <c r="H35" s="7">
        <v>3</v>
      </c>
      <c r="I35" s="7">
        <v>0</v>
      </c>
      <c r="J35" s="7">
        <v>0</v>
      </c>
      <c r="K35" s="7">
        <v>0</v>
      </c>
      <c r="L35" s="6">
        <v>0</v>
      </c>
      <c r="M35" s="6">
        <v>196.87</v>
      </c>
      <c r="N35" s="6">
        <v>0</v>
      </c>
      <c r="O35" s="5" t="s">
        <v>40</v>
      </c>
      <c r="P35" s="5" t="s">
        <v>36</v>
      </c>
      <c r="Q35" s="5" t="s">
        <v>1</v>
      </c>
      <c r="R35" s="5" t="s">
        <v>114</v>
      </c>
      <c r="S35" s="5" t="s">
        <v>33</v>
      </c>
      <c r="T35" s="3" t="s">
        <v>1</v>
      </c>
    </row>
    <row r="36" ht="15" customHeight="1" spans="1:20">
      <c r="A36" s="5">
        <v>30</v>
      </c>
      <c r="B36" s="5" t="s">
        <v>27</v>
      </c>
      <c r="C36" s="5" t="s">
        <v>115</v>
      </c>
      <c r="D36" s="5" t="s">
        <v>116</v>
      </c>
      <c r="E36" s="5">
        <v>10</v>
      </c>
      <c r="F36" s="6">
        <v>309</v>
      </c>
      <c r="G36" s="6">
        <v>441.2</v>
      </c>
      <c r="H36" s="7">
        <v>3</v>
      </c>
      <c r="I36" s="7">
        <v>0</v>
      </c>
      <c r="J36" s="7">
        <v>0</v>
      </c>
      <c r="K36" s="7">
        <v>0</v>
      </c>
      <c r="L36" s="6">
        <v>0</v>
      </c>
      <c r="M36" s="6">
        <v>444.2</v>
      </c>
      <c r="N36" s="6">
        <v>0</v>
      </c>
      <c r="O36" s="5" t="s">
        <v>40</v>
      </c>
      <c r="P36" s="5" t="s">
        <v>36</v>
      </c>
      <c r="Q36" s="5" t="s">
        <v>1</v>
      </c>
      <c r="R36" s="5" t="s">
        <v>64</v>
      </c>
      <c r="S36" s="5" t="s">
        <v>33</v>
      </c>
      <c r="T36" s="3" t="s">
        <v>1</v>
      </c>
    </row>
    <row r="37" ht="15" customHeight="1" spans="1:20">
      <c r="A37" s="5">
        <v>31</v>
      </c>
      <c r="B37" s="5" t="s">
        <v>27</v>
      </c>
      <c r="C37" s="5" t="s">
        <v>117</v>
      </c>
      <c r="D37" s="5" t="s">
        <v>118</v>
      </c>
      <c r="E37" s="5">
        <v>5</v>
      </c>
      <c r="F37" s="6">
        <v>1951.2</v>
      </c>
      <c r="G37" s="6">
        <v>2740.28</v>
      </c>
      <c r="H37" s="7">
        <v>3</v>
      </c>
      <c r="I37" s="7">
        <v>60</v>
      </c>
      <c r="J37" s="7">
        <v>0</v>
      </c>
      <c r="K37" s="7">
        <v>0</v>
      </c>
      <c r="L37" s="6">
        <v>0</v>
      </c>
      <c r="M37" s="6">
        <v>2803.28</v>
      </c>
      <c r="N37" s="6">
        <v>0</v>
      </c>
      <c r="O37" s="5" t="s">
        <v>40</v>
      </c>
      <c r="P37" s="5" t="s">
        <v>53</v>
      </c>
      <c r="Q37" s="5" t="s">
        <v>1</v>
      </c>
      <c r="R37" s="5" t="s">
        <v>96</v>
      </c>
      <c r="S37" s="5" t="s">
        <v>33</v>
      </c>
      <c r="T37" s="3" t="s">
        <v>1</v>
      </c>
    </row>
    <row r="38" ht="15" customHeight="1" spans="1:20">
      <c r="A38" s="5">
        <v>32</v>
      </c>
      <c r="B38" s="5" t="s">
        <v>27</v>
      </c>
      <c r="C38" s="5" t="s">
        <v>119</v>
      </c>
      <c r="D38" s="5" t="s">
        <v>120</v>
      </c>
      <c r="E38" s="5">
        <v>1</v>
      </c>
      <c r="F38" s="6">
        <v>443.52</v>
      </c>
      <c r="G38" s="6">
        <v>806.53</v>
      </c>
      <c r="H38" s="7">
        <v>3</v>
      </c>
      <c r="I38" s="7">
        <v>0</v>
      </c>
      <c r="J38" s="7">
        <v>0</v>
      </c>
      <c r="K38" s="7">
        <v>0</v>
      </c>
      <c r="L38" s="6">
        <v>0</v>
      </c>
      <c r="M38" s="6">
        <v>809.53</v>
      </c>
      <c r="N38" s="6">
        <v>0</v>
      </c>
      <c r="O38" s="5" t="s">
        <v>40</v>
      </c>
      <c r="P38" s="5" t="s">
        <v>53</v>
      </c>
      <c r="Q38" s="5" t="s">
        <v>1</v>
      </c>
      <c r="R38" s="5" t="s">
        <v>54</v>
      </c>
      <c r="S38" s="5" t="s">
        <v>33</v>
      </c>
      <c r="T38" s="3" t="s">
        <v>1</v>
      </c>
    </row>
    <row r="39" ht="15" customHeight="1" spans="1:20">
      <c r="A39" s="5">
        <v>33</v>
      </c>
      <c r="B39" s="5" t="s">
        <v>27</v>
      </c>
      <c r="C39" s="5" t="s">
        <v>121</v>
      </c>
      <c r="D39" s="5" t="s">
        <v>122</v>
      </c>
      <c r="E39" s="5">
        <v>3</v>
      </c>
      <c r="F39" s="6">
        <v>120</v>
      </c>
      <c r="G39" s="6">
        <v>224.2</v>
      </c>
      <c r="H39" s="7">
        <v>0</v>
      </c>
      <c r="I39" s="7">
        <v>0</v>
      </c>
      <c r="J39" s="7">
        <v>0</v>
      </c>
      <c r="K39" s="7">
        <v>0</v>
      </c>
      <c r="L39" s="6">
        <v>0</v>
      </c>
      <c r="M39" s="6">
        <v>224.2</v>
      </c>
      <c r="N39" s="6">
        <v>0</v>
      </c>
      <c r="O39" s="5" t="s">
        <v>40</v>
      </c>
      <c r="P39" s="5" t="s">
        <v>36</v>
      </c>
      <c r="Q39" s="5" t="s">
        <v>1</v>
      </c>
      <c r="R39" s="5" t="s">
        <v>123</v>
      </c>
      <c r="S39" s="5" t="s">
        <v>33</v>
      </c>
      <c r="T39" s="3" t="s">
        <v>1</v>
      </c>
    </row>
    <row r="40" ht="15" customHeight="1" spans="1:20">
      <c r="A40" s="5">
        <v>34</v>
      </c>
      <c r="B40" s="5" t="s">
        <v>27</v>
      </c>
      <c r="C40" s="5" t="s">
        <v>124</v>
      </c>
      <c r="D40" s="5" t="s">
        <v>125</v>
      </c>
      <c r="E40" s="5">
        <v>2</v>
      </c>
      <c r="F40" s="6">
        <v>87</v>
      </c>
      <c r="G40" s="6">
        <v>182</v>
      </c>
      <c r="H40" s="7">
        <v>3</v>
      </c>
      <c r="I40" s="7">
        <v>0</v>
      </c>
      <c r="J40" s="7">
        <v>0</v>
      </c>
      <c r="K40" s="7">
        <v>0</v>
      </c>
      <c r="L40" s="6">
        <v>0</v>
      </c>
      <c r="M40" s="6">
        <v>185</v>
      </c>
      <c r="N40" s="6">
        <v>0</v>
      </c>
      <c r="O40" s="5" t="s">
        <v>40</v>
      </c>
      <c r="P40" s="5" t="s">
        <v>46</v>
      </c>
      <c r="Q40" s="5" t="s">
        <v>1</v>
      </c>
      <c r="R40" s="5" t="s">
        <v>126</v>
      </c>
      <c r="S40" s="5" t="s">
        <v>33</v>
      </c>
      <c r="T40" s="3" t="s">
        <v>1</v>
      </c>
    </row>
    <row r="41" ht="15" customHeight="1" spans="1:20">
      <c r="A41" s="5">
        <v>35</v>
      </c>
      <c r="B41" s="5" t="s">
        <v>27</v>
      </c>
      <c r="C41" s="5" t="s">
        <v>127</v>
      </c>
      <c r="D41" s="5" t="s">
        <v>128</v>
      </c>
      <c r="E41" s="5">
        <v>4</v>
      </c>
      <c r="F41" s="6">
        <v>1167</v>
      </c>
      <c r="G41" s="6">
        <v>1642.4</v>
      </c>
      <c r="H41" s="7">
        <v>3</v>
      </c>
      <c r="I41" s="7">
        <v>40</v>
      </c>
      <c r="J41" s="7">
        <v>0</v>
      </c>
      <c r="K41" s="7">
        <v>0</v>
      </c>
      <c r="L41" s="6">
        <v>0</v>
      </c>
      <c r="M41" s="6">
        <v>1685.4</v>
      </c>
      <c r="N41" s="6">
        <v>0</v>
      </c>
      <c r="O41" s="5" t="s">
        <v>40</v>
      </c>
      <c r="P41" s="5" t="s">
        <v>53</v>
      </c>
      <c r="Q41" s="5" t="s">
        <v>1</v>
      </c>
      <c r="R41" s="5" t="s">
        <v>54</v>
      </c>
      <c r="S41" s="5" t="s">
        <v>33</v>
      </c>
      <c r="T41" s="3" t="s">
        <v>1</v>
      </c>
    </row>
    <row r="42" ht="15" customHeight="1" spans="1:20">
      <c r="A42" s="5">
        <v>36</v>
      </c>
      <c r="B42" s="5" t="s">
        <v>27</v>
      </c>
      <c r="C42" s="5" t="s">
        <v>129</v>
      </c>
      <c r="D42" s="5" t="s">
        <v>130</v>
      </c>
      <c r="E42" s="5">
        <v>4</v>
      </c>
      <c r="F42" s="6">
        <v>510</v>
      </c>
      <c r="G42" s="6">
        <v>620.8</v>
      </c>
      <c r="H42" s="7">
        <v>3</v>
      </c>
      <c r="I42" s="7">
        <v>0</v>
      </c>
      <c r="J42" s="7">
        <v>0</v>
      </c>
      <c r="K42" s="7">
        <v>0</v>
      </c>
      <c r="L42" s="6">
        <v>0</v>
      </c>
      <c r="M42" s="6">
        <v>623.8</v>
      </c>
      <c r="N42" s="6">
        <v>0</v>
      </c>
      <c r="O42" s="5" t="s">
        <v>40</v>
      </c>
      <c r="P42" s="5" t="s">
        <v>41</v>
      </c>
      <c r="Q42" s="5" t="s">
        <v>1</v>
      </c>
      <c r="R42" s="5" t="s">
        <v>131</v>
      </c>
      <c r="S42" s="5" t="s">
        <v>80</v>
      </c>
      <c r="T42" s="3" t="s">
        <v>1</v>
      </c>
    </row>
    <row r="43" ht="15" customHeight="1" spans="1:20">
      <c r="A43" s="5">
        <v>37</v>
      </c>
      <c r="B43" s="5" t="s">
        <v>27</v>
      </c>
      <c r="C43" s="5" t="s">
        <v>132</v>
      </c>
      <c r="D43" s="5" t="s">
        <v>133</v>
      </c>
      <c r="E43" s="5">
        <v>1</v>
      </c>
      <c r="F43" s="6">
        <v>94.7</v>
      </c>
      <c r="G43" s="6">
        <v>160</v>
      </c>
      <c r="H43" s="7">
        <v>3</v>
      </c>
      <c r="I43" s="7">
        <v>0</v>
      </c>
      <c r="J43" s="7">
        <v>0</v>
      </c>
      <c r="K43" s="7">
        <v>0</v>
      </c>
      <c r="L43" s="6">
        <v>0</v>
      </c>
      <c r="M43" s="6">
        <v>163</v>
      </c>
      <c r="N43" s="6">
        <v>0</v>
      </c>
      <c r="O43" s="5" t="s">
        <v>40</v>
      </c>
      <c r="P43" s="5" t="s">
        <v>31</v>
      </c>
      <c r="Q43" s="5" t="s">
        <v>1</v>
      </c>
      <c r="R43" s="5" t="s">
        <v>32</v>
      </c>
      <c r="S43" s="5" t="s">
        <v>33</v>
      </c>
      <c r="T43" s="3" t="s">
        <v>1</v>
      </c>
    </row>
    <row r="44" ht="15" customHeight="1" spans="1:20">
      <c r="A44" s="5">
        <v>38</v>
      </c>
      <c r="B44" s="5" t="s">
        <v>27</v>
      </c>
      <c r="C44" s="5" t="s">
        <v>134</v>
      </c>
      <c r="D44" s="5" t="s">
        <v>135</v>
      </c>
      <c r="E44" s="5">
        <v>2</v>
      </c>
      <c r="F44" s="6">
        <v>1127.48</v>
      </c>
      <c r="G44" s="6">
        <v>1249.12</v>
      </c>
      <c r="H44" s="7">
        <v>3</v>
      </c>
      <c r="I44" s="7">
        <v>20</v>
      </c>
      <c r="J44" s="7">
        <v>0</v>
      </c>
      <c r="K44" s="7">
        <v>0</v>
      </c>
      <c r="L44" s="6">
        <v>0</v>
      </c>
      <c r="M44" s="6">
        <v>1272.12</v>
      </c>
      <c r="N44" s="6">
        <v>0</v>
      </c>
      <c r="O44" s="5" t="s">
        <v>40</v>
      </c>
      <c r="P44" s="5" t="s">
        <v>36</v>
      </c>
      <c r="Q44" s="5" t="s">
        <v>1</v>
      </c>
      <c r="R44" s="5" t="s">
        <v>136</v>
      </c>
      <c r="S44" s="5" t="s">
        <v>33</v>
      </c>
      <c r="T44" s="3" t="s">
        <v>1</v>
      </c>
    </row>
    <row r="45" ht="15" customHeight="1" spans="1:20">
      <c r="A45" s="5">
        <v>39</v>
      </c>
      <c r="B45" s="5" t="s">
        <v>27</v>
      </c>
      <c r="C45" s="5" t="s">
        <v>137</v>
      </c>
      <c r="D45" s="5" t="s">
        <v>138</v>
      </c>
      <c r="E45" s="5">
        <v>2</v>
      </c>
      <c r="F45" s="6">
        <v>59</v>
      </c>
      <c r="G45" s="6">
        <v>137.6</v>
      </c>
      <c r="H45" s="7">
        <v>0</v>
      </c>
      <c r="I45" s="7">
        <v>0</v>
      </c>
      <c r="J45" s="7">
        <v>0</v>
      </c>
      <c r="K45" s="7">
        <v>0</v>
      </c>
      <c r="L45" s="6">
        <v>0</v>
      </c>
      <c r="M45" s="6">
        <v>137.6</v>
      </c>
      <c r="N45" s="6">
        <v>0</v>
      </c>
      <c r="O45" s="5" t="s">
        <v>40</v>
      </c>
      <c r="P45" s="5" t="s">
        <v>108</v>
      </c>
      <c r="Q45" s="5" t="s">
        <v>1</v>
      </c>
      <c r="R45" s="5" t="s">
        <v>109</v>
      </c>
      <c r="S45" s="5" t="s">
        <v>33</v>
      </c>
      <c r="T45" s="3" t="s">
        <v>1</v>
      </c>
    </row>
    <row r="46" ht="15" customHeight="1" spans="1:20">
      <c r="A46" s="5">
        <v>40</v>
      </c>
      <c r="B46" s="5" t="s">
        <v>27</v>
      </c>
      <c r="C46" s="5" t="s">
        <v>139</v>
      </c>
      <c r="D46" s="5" t="s">
        <v>140</v>
      </c>
      <c r="E46" s="5">
        <v>1</v>
      </c>
      <c r="F46" s="6">
        <v>47.3</v>
      </c>
      <c r="G46" s="6">
        <v>112</v>
      </c>
      <c r="H46" s="7">
        <v>3</v>
      </c>
      <c r="I46" s="7">
        <v>0</v>
      </c>
      <c r="J46" s="7">
        <v>0</v>
      </c>
      <c r="K46" s="7">
        <v>0</v>
      </c>
      <c r="L46" s="6">
        <v>0</v>
      </c>
      <c r="M46" s="6">
        <v>115</v>
      </c>
      <c r="N46" s="6">
        <v>0</v>
      </c>
      <c r="O46" s="5" t="s">
        <v>40</v>
      </c>
      <c r="P46" s="5" t="s">
        <v>36</v>
      </c>
      <c r="Q46" s="5" t="s">
        <v>1</v>
      </c>
      <c r="R46" s="5" t="s">
        <v>141</v>
      </c>
      <c r="S46" s="5" t="s">
        <v>33</v>
      </c>
      <c r="T46" s="3" t="s">
        <v>1</v>
      </c>
    </row>
    <row r="47" ht="15" customHeight="1" spans="1:20">
      <c r="A47" s="5">
        <v>41</v>
      </c>
      <c r="B47" s="5" t="s">
        <v>27</v>
      </c>
      <c r="C47" s="5" t="s">
        <v>142</v>
      </c>
      <c r="D47" s="5" t="s">
        <v>143</v>
      </c>
      <c r="E47" s="5">
        <v>1</v>
      </c>
      <c r="F47" s="6">
        <v>275.06</v>
      </c>
      <c r="G47" s="6">
        <v>421.09</v>
      </c>
      <c r="H47" s="7">
        <v>3</v>
      </c>
      <c r="I47" s="7">
        <v>0</v>
      </c>
      <c r="J47" s="7">
        <v>50</v>
      </c>
      <c r="K47" s="7">
        <v>0</v>
      </c>
      <c r="L47" s="6">
        <v>0</v>
      </c>
      <c r="M47" s="6">
        <v>474.09</v>
      </c>
      <c r="N47" s="6">
        <v>0</v>
      </c>
      <c r="O47" s="5" t="s">
        <v>123</v>
      </c>
      <c r="P47" s="5" t="s">
        <v>53</v>
      </c>
      <c r="Q47" s="5" t="s">
        <v>1</v>
      </c>
      <c r="R47" s="5" t="s">
        <v>54</v>
      </c>
      <c r="S47" s="5" t="s">
        <v>33</v>
      </c>
      <c r="T47" s="3" t="s">
        <v>1</v>
      </c>
    </row>
    <row r="48" ht="15" customHeight="1" spans="1:20">
      <c r="A48" s="5">
        <v>42</v>
      </c>
      <c r="B48" s="5" t="s">
        <v>27</v>
      </c>
      <c r="C48" s="5" t="s">
        <v>144</v>
      </c>
      <c r="D48" s="5" t="s">
        <v>145</v>
      </c>
      <c r="E48" s="5">
        <v>3</v>
      </c>
      <c r="F48" s="6">
        <v>72</v>
      </c>
      <c r="G48" s="6">
        <v>152</v>
      </c>
      <c r="H48" s="7">
        <v>3</v>
      </c>
      <c r="I48" s="7">
        <v>0</v>
      </c>
      <c r="J48" s="7">
        <v>0</v>
      </c>
      <c r="K48" s="7">
        <v>0</v>
      </c>
      <c r="L48" s="6">
        <v>0</v>
      </c>
      <c r="M48" s="6">
        <v>155</v>
      </c>
      <c r="N48" s="6">
        <v>0</v>
      </c>
      <c r="O48" s="5" t="s">
        <v>40</v>
      </c>
      <c r="P48" s="5" t="s">
        <v>53</v>
      </c>
      <c r="Q48" s="5" t="s">
        <v>1</v>
      </c>
      <c r="R48" s="5" t="s">
        <v>54</v>
      </c>
      <c r="S48" s="5" t="s">
        <v>33</v>
      </c>
      <c r="T48" s="3" t="s">
        <v>1</v>
      </c>
    </row>
    <row r="49" ht="15" customHeight="1" spans="1:20">
      <c r="A49" s="5">
        <v>43</v>
      </c>
      <c r="B49" s="5" t="s">
        <v>27</v>
      </c>
      <c r="C49" s="5" t="s">
        <v>144</v>
      </c>
      <c r="D49" s="5" t="s">
        <v>146</v>
      </c>
      <c r="E49" s="5">
        <v>1</v>
      </c>
      <c r="F49" s="6">
        <v>180.64</v>
      </c>
      <c r="G49" s="6">
        <v>638.74</v>
      </c>
      <c r="H49" s="7">
        <v>3</v>
      </c>
      <c r="I49" s="7">
        <v>0</v>
      </c>
      <c r="J49" s="7">
        <v>0</v>
      </c>
      <c r="K49" s="7">
        <v>0</v>
      </c>
      <c r="L49" s="6">
        <v>0</v>
      </c>
      <c r="M49" s="6">
        <v>641.74</v>
      </c>
      <c r="N49" s="6">
        <v>0</v>
      </c>
      <c r="O49" s="5" t="s">
        <v>40</v>
      </c>
      <c r="P49" s="5" t="s">
        <v>147</v>
      </c>
      <c r="Q49" s="5" t="s">
        <v>1</v>
      </c>
      <c r="R49" s="5" t="s">
        <v>148</v>
      </c>
      <c r="S49" s="5" t="s">
        <v>33</v>
      </c>
      <c r="T49" s="3" t="s">
        <v>1</v>
      </c>
    </row>
    <row r="50" ht="15" customHeight="1" spans="1:20">
      <c r="A50" s="5">
        <v>44</v>
      </c>
      <c r="B50" s="5" t="s">
        <v>27</v>
      </c>
      <c r="C50" s="5" t="s">
        <v>149</v>
      </c>
      <c r="D50" s="5" t="s">
        <v>150</v>
      </c>
      <c r="E50" s="5">
        <v>4</v>
      </c>
      <c r="F50" s="6">
        <v>1110</v>
      </c>
      <c r="G50" s="6">
        <v>1562.6</v>
      </c>
      <c r="H50" s="7">
        <v>3</v>
      </c>
      <c r="I50" s="7">
        <v>40</v>
      </c>
      <c r="J50" s="7">
        <v>0</v>
      </c>
      <c r="K50" s="7">
        <v>0</v>
      </c>
      <c r="L50" s="6">
        <v>0</v>
      </c>
      <c r="M50" s="6">
        <v>1605.6</v>
      </c>
      <c r="N50" s="6">
        <v>0</v>
      </c>
      <c r="O50" s="5" t="s">
        <v>40</v>
      </c>
      <c r="P50" s="5" t="s">
        <v>53</v>
      </c>
      <c r="Q50" s="5" t="s">
        <v>1</v>
      </c>
      <c r="R50" s="5" t="s">
        <v>96</v>
      </c>
      <c r="S50" s="5" t="s">
        <v>33</v>
      </c>
      <c r="T50" s="3" t="s">
        <v>1</v>
      </c>
    </row>
    <row r="51" ht="15" customHeight="1" spans="1:20">
      <c r="A51" s="5">
        <v>45</v>
      </c>
      <c r="B51" s="5" t="s">
        <v>27</v>
      </c>
      <c r="C51" s="5" t="s">
        <v>151</v>
      </c>
      <c r="D51" s="5" t="s">
        <v>152</v>
      </c>
      <c r="E51" s="5">
        <v>1</v>
      </c>
      <c r="F51" s="6">
        <v>303</v>
      </c>
      <c r="G51" s="6">
        <v>1067</v>
      </c>
      <c r="H51" s="7">
        <v>3</v>
      </c>
      <c r="I51" s="7">
        <v>0</v>
      </c>
      <c r="J51" s="7">
        <v>0</v>
      </c>
      <c r="K51" s="7">
        <v>10</v>
      </c>
      <c r="L51" s="6">
        <v>0</v>
      </c>
      <c r="M51" s="6">
        <v>1080</v>
      </c>
      <c r="N51" s="6">
        <v>0</v>
      </c>
      <c r="O51" s="5" t="s">
        <v>40</v>
      </c>
      <c r="P51" s="5" t="s">
        <v>147</v>
      </c>
      <c r="Q51" s="5" t="s">
        <v>1</v>
      </c>
      <c r="R51" s="5" t="s">
        <v>148</v>
      </c>
      <c r="S51" s="5" t="s">
        <v>33</v>
      </c>
      <c r="T51" s="3" t="s">
        <v>1</v>
      </c>
    </row>
    <row r="52" ht="15" customHeight="1" spans="1:20">
      <c r="A52" s="5">
        <v>46</v>
      </c>
      <c r="B52" s="5" t="s">
        <v>27</v>
      </c>
      <c r="C52" s="5" t="s">
        <v>153</v>
      </c>
      <c r="D52" s="5" t="s">
        <v>154</v>
      </c>
      <c r="E52" s="5">
        <v>4</v>
      </c>
      <c r="F52" s="6">
        <v>1471</v>
      </c>
      <c r="G52" s="6">
        <v>1259.5</v>
      </c>
      <c r="H52" s="7">
        <v>3</v>
      </c>
      <c r="I52" s="7">
        <v>0</v>
      </c>
      <c r="J52" s="7">
        <v>0</v>
      </c>
      <c r="K52" s="7">
        <v>20</v>
      </c>
      <c r="L52" s="6">
        <v>0</v>
      </c>
      <c r="M52" s="6">
        <v>1282.5</v>
      </c>
      <c r="N52" s="6">
        <v>0</v>
      </c>
      <c r="O52" s="5" t="s">
        <v>40</v>
      </c>
      <c r="P52" s="5" t="s">
        <v>41</v>
      </c>
      <c r="Q52" s="5" t="s">
        <v>1</v>
      </c>
      <c r="R52" s="5" t="s">
        <v>42</v>
      </c>
      <c r="S52" s="5" t="s">
        <v>43</v>
      </c>
      <c r="T52" s="3" t="s">
        <v>1</v>
      </c>
    </row>
    <row r="53" ht="15" customHeight="1" spans="1:20">
      <c r="A53" s="5">
        <v>47</v>
      </c>
      <c r="B53" s="5" t="s">
        <v>27</v>
      </c>
      <c r="C53" s="5" t="s">
        <v>155</v>
      </c>
      <c r="D53" s="5" t="s">
        <v>156</v>
      </c>
      <c r="E53" s="5">
        <v>10</v>
      </c>
      <c r="F53" s="6">
        <v>4511.56</v>
      </c>
      <c r="G53" s="6">
        <v>5873.72</v>
      </c>
      <c r="H53" s="7">
        <v>3</v>
      </c>
      <c r="I53" s="7">
        <v>200</v>
      </c>
      <c r="J53" s="7">
        <v>0</v>
      </c>
      <c r="K53" s="7">
        <v>0</v>
      </c>
      <c r="L53" s="6">
        <v>0</v>
      </c>
      <c r="M53" s="6">
        <v>6076.72</v>
      </c>
      <c r="N53" s="6">
        <v>0</v>
      </c>
      <c r="O53" s="5" t="s">
        <v>40</v>
      </c>
      <c r="P53" s="5" t="s">
        <v>53</v>
      </c>
      <c r="Q53" s="5" t="s">
        <v>1</v>
      </c>
      <c r="R53" s="5" t="s">
        <v>54</v>
      </c>
      <c r="S53" s="5" t="s">
        <v>33</v>
      </c>
      <c r="T53" s="3" t="s">
        <v>1</v>
      </c>
    </row>
    <row r="54" ht="15" customHeight="1" spans="1:20">
      <c r="A54" s="5">
        <v>48</v>
      </c>
      <c r="B54" s="5" t="s">
        <v>27</v>
      </c>
      <c r="C54" s="5" t="s">
        <v>157</v>
      </c>
      <c r="D54" s="5" t="s">
        <v>158</v>
      </c>
      <c r="E54" s="5">
        <v>1</v>
      </c>
      <c r="F54" s="6">
        <v>47.3</v>
      </c>
      <c r="G54" s="6">
        <v>112</v>
      </c>
      <c r="H54" s="7">
        <v>3</v>
      </c>
      <c r="I54" s="7">
        <v>0</v>
      </c>
      <c r="J54" s="7">
        <v>0</v>
      </c>
      <c r="K54" s="7">
        <v>0</v>
      </c>
      <c r="L54" s="6">
        <v>0</v>
      </c>
      <c r="M54" s="6">
        <v>115</v>
      </c>
      <c r="N54" s="6">
        <v>0</v>
      </c>
      <c r="O54" s="5" t="s">
        <v>40</v>
      </c>
      <c r="P54" s="5" t="s">
        <v>36</v>
      </c>
      <c r="Q54" s="5" t="s">
        <v>1</v>
      </c>
      <c r="R54" s="5" t="s">
        <v>159</v>
      </c>
      <c r="S54" s="5" t="s">
        <v>33</v>
      </c>
      <c r="T54" s="3" t="s">
        <v>1</v>
      </c>
    </row>
    <row r="55" ht="15" customHeight="1" spans="1:20">
      <c r="A55" s="5">
        <v>49</v>
      </c>
      <c r="B55" s="5" t="s">
        <v>27</v>
      </c>
      <c r="C55" s="5" t="s">
        <v>160</v>
      </c>
      <c r="D55" s="5" t="s">
        <v>161</v>
      </c>
      <c r="E55" s="5">
        <v>2</v>
      </c>
      <c r="F55" s="6">
        <v>47.3</v>
      </c>
      <c r="G55" s="6">
        <v>112</v>
      </c>
      <c r="H55" s="7">
        <v>3</v>
      </c>
      <c r="I55" s="7">
        <v>0</v>
      </c>
      <c r="J55" s="7">
        <v>0</v>
      </c>
      <c r="K55" s="7">
        <v>0</v>
      </c>
      <c r="L55" s="6">
        <v>0</v>
      </c>
      <c r="M55" s="6">
        <v>115</v>
      </c>
      <c r="N55" s="6">
        <v>0</v>
      </c>
      <c r="O55" s="5" t="s">
        <v>40</v>
      </c>
      <c r="P55" s="5" t="s">
        <v>36</v>
      </c>
      <c r="Q55" s="5" t="s">
        <v>1</v>
      </c>
      <c r="R55" s="5" t="s">
        <v>162</v>
      </c>
      <c r="S55" s="5" t="s">
        <v>33</v>
      </c>
      <c r="T55" s="3" t="s">
        <v>1</v>
      </c>
    </row>
    <row r="56" ht="15" customHeight="1" spans="1:20">
      <c r="A56" s="5">
        <v>50</v>
      </c>
      <c r="B56" s="5" t="s">
        <v>27</v>
      </c>
      <c r="C56" s="5" t="s">
        <v>163</v>
      </c>
      <c r="D56" s="5" t="s">
        <v>164</v>
      </c>
      <c r="E56" s="5">
        <v>1</v>
      </c>
      <c r="F56" s="6">
        <v>110.4</v>
      </c>
      <c r="G56" s="6">
        <v>120.4</v>
      </c>
      <c r="H56" s="7">
        <v>3</v>
      </c>
      <c r="I56" s="7">
        <v>0</v>
      </c>
      <c r="J56" s="7">
        <v>0</v>
      </c>
      <c r="K56" s="7">
        <v>0</v>
      </c>
      <c r="L56" s="6">
        <v>0</v>
      </c>
      <c r="M56" s="6">
        <v>123.4</v>
      </c>
      <c r="N56" s="6">
        <v>0</v>
      </c>
      <c r="O56" s="5" t="s">
        <v>40</v>
      </c>
      <c r="P56" s="5" t="s">
        <v>165</v>
      </c>
      <c r="Q56" s="5" t="s">
        <v>1</v>
      </c>
      <c r="R56" s="5" t="s">
        <v>166</v>
      </c>
      <c r="S56" s="5" t="s">
        <v>167</v>
      </c>
      <c r="T56" s="3" t="s">
        <v>1</v>
      </c>
    </row>
    <row r="57" ht="15" customHeight="1" spans="1:20">
      <c r="A57" s="5">
        <v>51</v>
      </c>
      <c r="B57" s="5" t="s">
        <v>27</v>
      </c>
      <c r="C57" s="5" t="s">
        <v>168</v>
      </c>
      <c r="D57" s="5" t="s">
        <v>169</v>
      </c>
      <c r="E57" s="5">
        <v>1</v>
      </c>
      <c r="F57" s="6">
        <v>244</v>
      </c>
      <c r="G57" s="6">
        <v>690.4</v>
      </c>
      <c r="H57" s="7">
        <v>3</v>
      </c>
      <c r="I57" s="7">
        <v>0</v>
      </c>
      <c r="J57" s="7">
        <v>0</v>
      </c>
      <c r="K57" s="7">
        <v>0</v>
      </c>
      <c r="L57" s="6">
        <v>150</v>
      </c>
      <c r="M57" s="6">
        <v>543.4</v>
      </c>
      <c r="N57" s="6">
        <v>0</v>
      </c>
      <c r="O57" s="5" t="s">
        <v>40</v>
      </c>
      <c r="P57" s="5" t="s">
        <v>170</v>
      </c>
      <c r="Q57" s="5" t="s">
        <v>1</v>
      </c>
      <c r="R57" s="5" t="s">
        <v>171</v>
      </c>
      <c r="S57" s="5" t="s">
        <v>33</v>
      </c>
      <c r="T57" s="3" t="s">
        <v>1</v>
      </c>
    </row>
    <row r="58" ht="15" customHeight="1" spans="1:20">
      <c r="A58" s="5">
        <v>52</v>
      </c>
      <c r="B58" s="5" t="s">
        <v>27</v>
      </c>
      <c r="C58" s="5" t="s">
        <v>172</v>
      </c>
      <c r="D58" s="5" t="s">
        <v>173</v>
      </c>
      <c r="E58" s="5">
        <v>9</v>
      </c>
      <c r="F58" s="6">
        <v>2744</v>
      </c>
      <c r="G58" s="6">
        <v>2753</v>
      </c>
      <c r="H58" s="7">
        <v>3</v>
      </c>
      <c r="I58" s="7">
        <v>0</v>
      </c>
      <c r="J58" s="7">
        <v>0</v>
      </c>
      <c r="K58" s="7">
        <v>0</v>
      </c>
      <c r="L58" s="6">
        <v>0</v>
      </c>
      <c r="M58" s="6">
        <v>2756</v>
      </c>
      <c r="N58" s="6">
        <v>0</v>
      </c>
      <c r="O58" s="5" t="s">
        <v>40</v>
      </c>
      <c r="P58" s="5" t="s">
        <v>41</v>
      </c>
      <c r="Q58" s="5" t="s">
        <v>1</v>
      </c>
      <c r="R58" s="5" t="s">
        <v>131</v>
      </c>
      <c r="S58" s="5" t="s">
        <v>80</v>
      </c>
      <c r="T58" s="3" t="s">
        <v>1</v>
      </c>
    </row>
    <row r="59" ht="15" customHeight="1" spans="1:20">
      <c r="A59" s="5">
        <v>53</v>
      </c>
      <c r="B59" s="5" t="s">
        <v>27</v>
      </c>
      <c r="C59" s="5" t="s">
        <v>174</v>
      </c>
      <c r="D59" s="5" t="s">
        <v>175</v>
      </c>
      <c r="E59" s="5">
        <v>1</v>
      </c>
      <c r="F59" s="6">
        <v>456</v>
      </c>
      <c r="G59" s="6">
        <v>647</v>
      </c>
      <c r="H59" s="7">
        <v>3</v>
      </c>
      <c r="I59" s="7">
        <v>20</v>
      </c>
      <c r="J59" s="7">
        <v>0</v>
      </c>
      <c r="K59" s="7">
        <v>0</v>
      </c>
      <c r="L59" s="6">
        <v>0</v>
      </c>
      <c r="M59" s="6">
        <v>670</v>
      </c>
      <c r="N59" s="6">
        <v>0</v>
      </c>
      <c r="O59" s="5" t="s">
        <v>40</v>
      </c>
      <c r="P59" s="5" t="s">
        <v>36</v>
      </c>
      <c r="Q59" s="5" t="s">
        <v>1</v>
      </c>
      <c r="R59" s="5" t="s">
        <v>176</v>
      </c>
      <c r="S59" s="5" t="s">
        <v>33</v>
      </c>
      <c r="T59" s="3" t="s">
        <v>1</v>
      </c>
    </row>
    <row r="60" ht="15" customHeight="1" spans="1:20">
      <c r="A60" s="5">
        <v>54</v>
      </c>
      <c r="B60" s="5" t="s">
        <v>27</v>
      </c>
      <c r="C60" s="5" t="s">
        <v>177</v>
      </c>
      <c r="D60" s="5" t="s">
        <v>178</v>
      </c>
      <c r="E60" s="5">
        <v>4</v>
      </c>
      <c r="F60" s="6">
        <v>1472.35</v>
      </c>
      <c r="G60" s="6">
        <v>2069.89</v>
      </c>
      <c r="H60" s="7">
        <v>3</v>
      </c>
      <c r="I60" s="7">
        <v>0</v>
      </c>
      <c r="J60" s="7">
        <v>0</v>
      </c>
      <c r="K60" s="7">
        <v>0</v>
      </c>
      <c r="L60" s="6">
        <v>0</v>
      </c>
      <c r="M60" s="6">
        <v>2072.89</v>
      </c>
      <c r="N60" s="6">
        <v>0</v>
      </c>
      <c r="O60" s="5" t="s">
        <v>40</v>
      </c>
      <c r="P60" s="5" t="s">
        <v>53</v>
      </c>
      <c r="Q60" s="5" t="s">
        <v>1</v>
      </c>
      <c r="R60" s="5" t="s">
        <v>96</v>
      </c>
      <c r="S60" s="5" t="s">
        <v>33</v>
      </c>
      <c r="T60" s="3" t="s">
        <v>1</v>
      </c>
    </row>
    <row r="61" ht="15" customHeight="1" spans="1:20">
      <c r="A61" s="5">
        <v>55</v>
      </c>
      <c r="B61" s="5" t="s">
        <v>27</v>
      </c>
      <c r="C61" s="5" t="s">
        <v>179</v>
      </c>
      <c r="D61" s="5" t="s">
        <v>180</v>
      </c>
      <c r="E61" s="5">
        <v>2</v>
      </c>
      <c r="F61" s="6">
        <v>576</v>
      </c>
      <c r="G61" s="6">
        <v>872.5</v>
      </c>
      <c r="H61" s="7">
        <v>3</v>
      </c>
      <c r="I61" s="7">
        <v>0</v>
      </c>
      <c r="J61" s="7">
        <v>0</v>
      </c>
      <c r="K61" s="7">
        <v>0</v>
      </c>
      <c r="L61" s="6">
        <v>0</v>
      </c>
      <c r="M61" s="6">
        <v>875.5</v>
      </c>
      <c r="N61" s="6">
        <v>0</v>
      </c>
      <c r="O61" s="5" t="s">
        <v>40</v>
      </c>
      <c r="P61" s="5" t="s">
        <v>53</v>
      </c>
      <c r="Q61" s="5" t="s">
        <v>1</v>
      </c>
      <c r="R61" s="5" t="s">
        <v>54</v>
      </c>
      <c r="S61" s="5" t="s">
        <v>33</v>
      </c>
      <c r="T61" s="3" t="s">
        <v>1</v>
      </c>
    </row>
    <row r="62" ht="15" customHeight="1" spans="1:20">
      <c r="A62" s="5">
        <v>56</v>
      </c>
      <c r="B62" s="5" t="s">
        <v>181</v>
      </c>
      <c r="C62" s="5" t="s">
        <v>182</v>
      </c>
      <c r="D62" s="5" t="s">
        <v>183</v>
      </c>
      <c r="E62" s="5">
        <v>1</v>
      </c>
      <c r="F62" s="6">
        <v>60</v>
      </c>
      <c r="G62" s="6">
        <v>310</v>
      </c>
      <c r="H62" s="7">
        <v>0</v>
      </c>
      <c r="I62" s="7">
        <v>0</v>
      </c>
      <c r="J62" s="7">
        <v>0</v>
      </c>
      <c r="K62" s="7">
        <v>0</v>
      </c>
      <c r="L62" s="6">
        <v>0</v>
      </c>
      <c r="M62" s="6">
        <v>310</v>
      </c>
      <c r="N62" s="6">
        <v>0</v>
      </c>
      <c r="O62" s="5" t="s">
        <v>109</v>
      </c>
      <c r="P62" s="5" t="s">
        <v>165</v>
      </c>
      <c r="Q62" s="5" t="s">
        <v>27</v>
      </c>
      <c r="R62" s="5" t="s">
        <v>184</v>
      </c>
      <c r="S62" s="5" t="s">
        <v>185</v>
      </c>
      <c r="T62" s="3" t="s">
        <v>1</v>
      </c>
    </row>
    <row r="63" ht="15" customHeight="1" spans="1:20">
      <c r="A63" s="5">
        <v>57</v>
      </c>
      <c r="B63" s="5" t="s">
        <v>1</v>
      </c>
      <c r="C63" s="5" t="s">
        <v>186</v>
      </c>
      <c r="D63" s="5" t="s">
        <v>187</v>
      </c>
      <c r="E63" s="5"/>
      <c r="F63" s="6"/>
      <c r="G63" s="6">
        <v>0</v>
      </c>
      <c r="H63" s="7">
        <v>0</v>
      </c>
      <c r="I63" s="7">
        <v>0</v>
      </c>
      <c r="J63" s="7">
        <v>0</v>
      </c>
      <c r="K63" s="7">
        <v>0</v>
      </c>
      <c r="L63" s="6"/>
      <c r="M63" s="6">
        <v>0</v>
      </c>
      <c r="N63" s="6">
        <v>0</v>
      </c>
      <c r="O63" s="5" t="s">
        <v>1</v>
      </c>
      <c r="P63" s="5" t="s">
        <v>1</v>
      </c>
      <c r="Q63" s="5" t="s">
        <v>1</v>
      </c>
      <c r="R63" s="5" t="s">
        <v>1</v>
      </c>
      <c r="S63" s="5" t="s">
        <v>1</v>
      </c>
      <c r="T63" s="3" t="s">
        <v>1</v>
      </c>
    </row>
    <row r="64" ht="15" customHeight="1" spans="1:20">
      <c r="A64" s="8" t="s">
        <v>188</v>
      </c>
      <c r="B64" s="8" t="s">
        <v>1</v>
      </c>
      <c r="C64" s="9">
        <v>1797.98</v>
      </c>
      <c r="D64" s="9" t="s">
        <v>1</v>
      </c>
      <c r="E64" s="10" t="s">
        <v>1</v>
      </c>
      <c r="F64" s="10" t="s">
        <v>1</v>
      </c>
      <c r="G64" s="10" t="s">
        <v>1</v>
      </c>
      <c r="H64" s="10" t="s">
        <v>1</v>
      </c>
      <c r="I64" s="10" t="s">
        <v>1</v>
      </c>
      <c r="J64" s="10" t="s">
        <v>1</v>
      </c>
      <c r="K64" s="10" t="s">
        <v>1</v>
      </c>
      <c r="L64" s="10" t="s">
        <v>1</v>
      </c>
      <c r="M64" s="10" t="s">
        <v>1</v>
      </c>
      <c r="N64" s="10" t="s">
        <v>1</v>
      </c>
      <c r="O64" s="10" t="s">
        <v>1</v>
      </c>
      <c r="P64" s="10" t="s">
        <v>1</v>
      </c>
      <c r="Q64" s="10" t="s">
        <v>1</v>
      </c>
      <c r="R64" s="10" t="s">
        <v>1</v>
      </c>
      <c r="S64" s="10" t="s">
        <v>1</v>
      </c>
      <c r="T64" s="3" t="s">
        <v>1</v>
      </c>
    </row>
    <row r="65" ht="15" customHeight="1" spans="1:20">
      <c r="A65" s="8" t="s">
        <v>1</v>
      </c>
      <c r="B65" s="8" t="s">
        <v>1</v>
      </c>
      <c r="C65" s="11" t="s">
        <v>1</v>
      </c>
      <c r="D65" s="11" t="s">
        <v>1</v>
      </c>
      <c r="E65" s="10" t="s">
        <v>1</v>
      </c>
      <c r="F65" s="10" t="s">
        <v>1</v>
      </c>
      <c r="G65" s="10" t="s">
        <v>1</v>
      </c>
      <c r="H65" s="10" t="s">
        <v>1</v>
      </c>
      <c r="I65" s="10" t="s">
        <v>1</v>
      </c>
      <c r="J65" s="10" t="s">
        <v>1</v>
      </c>
      <c r="K65" s="10" t="s">
        <v>1</v>
      </c>
      <c r="L65" s="10" t="s">
        <v>1</v>
      </c>
      <c r="M65" s="10" t="s">
        <v>1</v>
      </c>
      <c r="N65" s="10" t="s">
        <v>1</v>
      </c>
      <c r="O65" s="10" t="s">
        <v>1</v>
      </c>
      <c r="P65" s="10" t="s">
        <v>1</v>
      </c>
      <c r="Q65" s="10" t="s">
        <v>1</v>
      </c>
      <c r="R65" s="10" t="s">
        <v>1</v>
      </c>
      <c r="S65" s="10" t="s">
        <v>1</v>
      </c>
      <c r="T65" s="3" t="s">
        <v>1</v>
      </c>
    </row>
    <row r="66" ht="15" customHeight="1" spans="1:20">
      <c r="A66" s="12" t="s">
        <v>1</v>
      </c>
      <c r="B66" s="12" t="s">
        <v>1</v>
      </c>
      <c r="C66" s="12" t="s">
        <v>1</v>
      </c>
      <c r="D66" s="12" t="s">
        <v>1</v>
      </c>
      <c r="E66" s="13">
        <f t="shared" ref="E66:L66" si="0">SUM(E6:E63)</f>
        <v>208</v>
      </c>
      <c r="F66" s="14">
        <f t="shared" si="0"/>
        <v>56996.49</v>
      </c>
      <c r="G66" s="14">
        <f t="shared" si="0"/>
        <v>69893.16</v>
      </c>
      <c r="H66" s="14">
        <f t="shared" si="0"/>
        <v>146</v>
      </c>
      <c r="I66" s="14">
        <f t="shared" si="0"/>
        <v>1780</v>
      </c>
      <c r="J66" s="14">
        <f t="shared" si="0"/>
        <v>50</v>
      </c>
      <c r="K66" s="14">
        <f t="shared" si="0"/>
        <v>30</v>
      </c>
      <c r="L66" s="14">
        <f t="shared" si="0"/>
        <v>450</v>
      </c>
      <c r="M66" s="14">
        <f>SUM(M6:M63)-C64</f>
        <v>69651.18</v>
      </c>
      <c r="N66" s="14">
        <f>SUM(N6:N63)</f>
        <v>0</v>
      </c>
      <c r="O66" s="12" t="s">
        <v>1</v>
      </c>
      <c r="P66" s="12" t="s">
        <v>1</v>
      </c>
      <c r="Q66" s="12" t="s">
        <v>1</v>
      </c>
      <c r="R66" s="12" t="s">
        <v>1</v>
      </c>
      <c r="S66" s="12" t="s">
        <v>1</v>
      </c>
      <c r="T66" s="3" t="s">
        <v>1</v>
      </c>
    </row>
    <row r="67" ht="30" customHeight="1" spans="1:20">
      <c r="A67" s="13" t="s">
        <v>189</v>
      </c>
      <c r="B67" s="13" t="s">
        <v>1</v>
      </c>
      <c r="C67" s="15" t="s">
        <v>1</v>
      </c>
      <c r="D67" s="16" t="s">
        <v>1</v>
      </c>
      <c r="E67" s="13">
        <f>E66</f>
        <v>208</v>
      </c>
      <c r="F67" s="14">
        <f>F66</f>
        <v>56996.49</v>
      </c>
      <c r="G67" s="14">
        <f>G66</f>
        <v>69893.16</v>
      </c>
      <c r="H67" s="4">
        <f ca="1">INDIRECT(LEFT(ADDRESS(1,COLUMN(),4),LEN(ADDRESS(1,COLUMN(),4))-1)&amp;ROW()-1)</f>
        <v>146</v>
      </c>
      <c r="I67" s="4">
        <f ca="1">INDIRECT(LEFT(ADDRESS(1,COLUMN(),4),LEN(ADDRESS(1,COLUMN(),4))-1)&amp;ROW()-1)</f>
        <v>1780</v>
      </c>
      <c r="J67" s="4">
        <f ca="1">INDIRECT(LEFT(ADDRESS(1,COLUMN(),4),LEN(ADDRESS(1,COLUMN(),4))-1)&amp;ROW()-1)</f>
        <v>50</v>
      </c>
      <c r="K67" s="4">
        <f ca="1">INDIRECT(LEFT(ADDRESS(1,COLUMN(),4),LEN(ADDRESS(1,COLUMN(),4))-1)&amp;ROW()-1)</f>
        <v>30</v>
      </c>
      <c r="L67" s="14">
        <f ca="1">INDIRECT(LEFT(ADDRESS(1,COLUMN(),4),LEN(ADDRESS(1,COLUMN(),4))-1)&amp;ROW()-1)</f>
        <v>450</v>
      </c>
      <c r="M67" s="14">
        <f>SUM(M66:O66)+IF(C65="",0,C65)</f>
        <v>69651.18</v>
      </c>
      <c r="N67" s="14">
        <f ca="1">INDIRECT(LEFT(ADDRESS(1,COLUMN(),4),LEN(ADDRESS(1,COLUMN(),4))-1)&amp;ROW()-1)</f>
        <v>0</v>
      </c>
      <c r="O67" s="13" t="s">
        <v>190</v>
      </c>
      <c r="P67" s="13" t="s">
        <v>1</v>
      </c>
      <c r="Q67" s="19" t="str">
        <f>SUBSTITUTE(SUBSTITUTE(SUBSTITUTE(NUMBERSTRING(INT(M67),2)&amp;"圆"&amp;TEXT(MOD(M67,1)*100,"[dbnum2]0角0分"),"零角零分","整"),"零角","零"),"零分","")</f>
        <v>陆万玖仟陆佰伍拾壹圆壹角捌分</v>
      </c>
      <c r="R67" s="19" t="s">
        <v>1</v>
      </c>
      <c r="S67" s="19" t="s">
        <v>1</v>
      </c>
      <c r="T67" s="3" t="s">
        <v>1</v>
      </c>
    </row>
    <row r="68" ht="17" customHeight="1" spans="1:20">
      <c r="A68" s="2" t="s">
        <v>191</v>
      </c>
      <c r="B68" s="2" t="s">
        <v>1</v>
      </c>
      <c r="C68" s="2" t="s">
        <v>1</v>
      </c>
      <c r="D68" s="2" t="s">
        <v>1</v>
      </c>
      <c r="E68" s="2" t="s">
        <v>1</v>
      </c>
      <c r="F68" s="2" t="s">
        <v>1</v>
      </c>
      <c r="G68" s="2" t="s">
        <v>1</v>
      </c>
      <c r="H68" s="2" t="s">
        <v>1</v>
      </c>
      <c r="I68" s="2" t="s">
        <v>1</v>
      </c>
      <c r="J68" s="2" t="s">
        <v>1</v>
      </c>
      <c r="K68" s="2" t="s">
        <v>1</v>
      </c>
      <c r="L68" s="2" t="s">
        <v>1</v>
      </c>
      <c r="M68" s="2" t="s">
        <v>1</v>
      </c>
      <c r="N68" s="2" t="s">
        <v>1</v>
      </c>
      <c r="O68" s="2" t="s">
        <v>1</v>
      </c>
      <c r="P68" s="2" t="s">
        <v>1</v>
      </c>
      <c r="Q68" s="2" t="s">
        <v>1</v>
      </c>
      <c r="R68" s="2" t="s">
        <v>1</v>
      </c>
      <c r="S68" s="2" t="s">
        <v>1</v>
      </c>
      <c r="T68" s="3" t="s">
        <v>1</v>
      </c>
    </row>
    <row r="69" ht="34" customHeight="1" spans="1:20">
      <c r="A69" s="17" t="s">
        <v>192</v>
      </c>
      <c r="B69" s="17" t="s">
        <v>1</v>
      </c>
      <c r="C69" s="17" t="s">
        <v>1</v>
      </c>
      <c r="D69" s="17" t="s">
        <v>1</v>
      </c>
      <c r="E69" s="17" t="s">
        <v>1</v>
      </c>
      <c r="F69" s="17" t="s">
        <v>1</v>
      </c>
      <c r="G69" s="17" t="s">
        <v>1</v>
      </c>
      <c r="H69" s="17" t="s">
        <v>1</v>
      </c>
      <c r="I69" s="17" t="s">
        <v>1</v>
      </c>
      <c r="J69" s="17" t="s">
        <v>1</v>
      </c>
      <c r="K69" s="17" t="s">
        <v>1</v>
      </c>
      <c r="L69" s="17" t="s">
        <v>1</v>
      </c>
      <c r="M69" s="17" t="s">
        <v>1</v>
      </c>
      <c r="N69" s="17" t="s">
        <v>1</v>
      </c>
      <c r="O69" s="17" t="s">
        <v>1</v>
      </c>
      <c r="P69" s="17" t="s">
        <v>1</v>
      </c>
      <c r="Q69" s="17" t="s">
        <v>1</v>
      </c>
      <c r="R69" s="17" t="s">
        <v>1</v>
      </c>
      <c r="S69" s="17" t="s">
        <v>1</v>
      </c>
      <c r="T69" s="3" t="s">
        <v>1</v>
      </c>
    </row>
    <row r="70" ht="17" customHeight="1" spans="1:20">
      <c r="A70" s="18" t="s">
        <v>193</v>
      </c>
      <c r="B70" s="18" t="s">
        <v>1</v>
      </c>
      <c r="C70" s="18" t="s">
        <v>1</v>
      </c>
      <c r="D70" s="18" t="s">
        <v>1</v>
      </c>
      <c r="E70" s="18" t="s">
        <v>1</v>
      </c>
      <c r="F70" s="18" t="s">
        <v>1</v>
      </c>
      <c r="G70" s="18" t="s">
        <v>1</v>
      </c>
      <c r="H70" s="18" t="s">
        <v>1</v>
      </c>
      <c r="I70" s="18" t="s">
        <v>1</v>
      </c>
      <c r="J70" s="18" t="s">
        <v>1</v>
      </c>
      <c r="K70" s="18" t="s">
        <v>1</v>
      </c>
      <c r="L70" s="18" t="s">
        <v>1</v>
      </c>
      <c r="M70" s="18" t="s">
        <v>1</v>
      </c>
      <c r="N70" s="18" t="s">
        <v>1</v>
      </c>
      <c r="O70" s="18" t="s">
        <v>1</v>
      </c>
      <c r="P70" s="18" t="s">
        <v>1</v>
      </c>
      <c r="Q70" s="18" t="s">
        <v>1</v>
      </c>
      <c r="R70" s="18" t="s">
        <v>1</v>
      </c>
      <c r="S70" s="18" t="s">
        <v>1</v>
      </c>
      <c r="T70" s="3" t="s">
        <v>1</v>
      </c>
    </row>
    <row r="71" ht="17" customHeight="1" spans="1:20">
      <c r="A71" s="18" t="s">
        <v>194</v>
      </c>
      <c r="B71" s="18" t="s">
        <v>1</v>
      </c>
      <c r="C71" s="18" t="s">
        <v>1</v>
      </c>
      <c r="D71" s="18" t="s">
        <v>1</v>
      </c>
      <c r="E71" s="18" t="s">
        <v>1</v>
      </c>
      <c r="F71" s="18" t="s">
        <v>1</v>
      </c>
      <c r="G71" s="18" t="s">
        <v>1</v>
      </c>
      <c r="H71" s="18" t="s">
        <v>1</v>
      </c>
      <c r="I71" s="18" t="s">
        <v>1</v>
      </c>
      <c r="J71" s="18" t="s">
        <v>1</v>
      </c>
      <c r="K71" s="18" t="s">
        <v>1</v>
      </c>
      <c r="L71" s="18" t="s">
        <v>1</v>
      </c>
      <c r="M71" s="18" t="s">
        <v>1</v>
      </c>
      <c r="N71" s="18" t="s">
        <v>1</v>
      </c>
      <c r="O71" s="18" t="s">
        <v>1</v>
      </c>
      <c r="P71" s="18" t="s">
        <v>1</v>
      </c>
      <c r="Q71" s="18" t="s">
        <v>1</v>
      </c>
      <c r="R71" s="18" t="s">
        <v>1</v>
      </c>
      <c r="S71" s="18" t="s">
        <v>1</v>
      </c>
      <c r="T71" s="3" t="s">
        <v>1</v>
      </c>
    </row>
    <row r="72" ht="17" customHeight="1" spans="1:20">
      <c r="A72" s="3" t="s">
        <v>1</v>
      </c>
      <c r="B72" s="18" t="s">
        <v>195</v>
      </c>
      <c r="C72" s="18" t="s">
        <v>1</v>
      </c>
      <c r="D72" s="18" t="s">
        <v>1</v>
      </c>
      <c r="E72" s="18" t="s">
        <v>1</v>
      </c>
      <c r="F72" s="18" t="s">
        <v>1</v>
      </c>
      <c r="G72" s="18" t="s">
        <v>1</v>
      </c>
      <c r="H72" s="18" t="s">
        <v>1</v>
      </c>
      <c r="I72" s="18" t="s">
        <v>1</v>
      </c>
      <c r="J72" s="18" t="s">
        <v>1</v>
      </c>
      <c r="K72" s="18" t="s">
        <v>1</v>
      </c>
      <c r="L72" s="18" t="s">
        <v>1</v>
      </c>
      <c r="M72" s="18" t="s">
        <v>1</v>
      </c>
      <c r="N72" s="18" t="s">
        <v>1</v>
      </c>
      <c r="O72" s="18" t="s">
        <v>1</v>
      </c>
      <c r="P72" s="18" t="s">
        <v>1</v>
      </c>
      <c r="Q72" s="18" t="s">
        <v>1</v>
      </c>
      <c r="R72" s="18" t="s">
        <v>1</v>
      </c>
      <c r="S72" s="18" t="s">
        <v>1</v>
      </c>
      <c r="T72" s="3" t="s">
        <v>1</v>
      </c>
    </row>
    <row r="73" ht="17" customHeight="1" spans="1:20">
      <c r="A73" s="18" t="s">
        <v>196</v>
      </c>
      <c r="B73" s="18" t="s">
        <v>1</v>
      </c>
      <c r="C73" s="3" t="s">
        <v>1</v>
      </c>
      <c r="D73" s="3" t="s">
        <v>1</v>
      </c>
      <c r="E73" s="3" t="s">
        <v>1</v>
      </c>
      <c r="F73" s="3" t="s">
        <v>1</v>
      </c>
      <c r="G73" s="3" t="s">
        <v>1</v>
      </c>
      <c r="H73" s="3" t="s">
        <v>1</v>
      </c>
      <c r="I73" s="3" t="s">
        <v>1</v>
      </c>
      <c r="J73" s="3" t="s">
        <v>1</v>
      </c>
      <c r="K73" s="3" t="s">
        <v>1</v>
      </c>
      <c r="L73" s="3" t="s">
        <v>1</v>
      </c>
      <c r="M73" s="18" t="s">
        <v>197</v>
      </c>
      <c r="N73" s="18" t="s">
        <v>1</v>
      </c>
      <c r="O73" s="18" t="s">
        <v>1</v>
      </c>
      <c r="P73" s="3" t="s">
        <v>1</v>
      </c>
      <c r="Q73" s="3" t="s">
        <v>1</v>
      </c>
      <c r="R73" s="3" t="s">
        <v>1</v>
      </c>
      <c r="S73" s="3" t="s">
        <v>1</v>
      </c>
      <c r="T73" s="3" t="s">
        <v>1</v>
      </c>
    </row>
    <row r="74" ht="100" customHeight="1" spans="1:20">
      <c r="A74" s="3" t="s">
        <v>1</v>
      </c>
      <c r="B74" s="3" t="s">
        <v>1</v>
      </c>
      <c r="C74" s="3" t="s">
        <v>1</v>
      </c>
      <c r="D74" s="3" t="s">
        <v>1</v>
      </c>
      <c r="E74" s="3" t="s">
        <v>1</v>
      </c>
      <c r="F74" s="3" t="s">
        <v>1</v>
      </c>
      <c r="G74" s="3" t="s">
        <v>1</v>
      </c>
      <c r="H74" s="3" t="s">
        <v>1</v>
      </c>
      <c r="I74" s="3" t="s">
        <v>1</v>
      </c>
      <c r="J74" s="3" t="s">
        <v>1</v>
      </c>
      <c r="K74" s="3" t="s">
        <v>1</v>
      </c>
      <c r="L74" s="3" t="s">
        <v>1</v>
      </c>
      <c r="M74" s="3" t="s">
        <v>1</v>
      </c>
      <c r="N74" s="3" t="s">
        <v>1</v>
      </c>
      <c r="O74" s="3" t="s">
        <v>1</v>
      </c>
      <c r="P74" s="3" t="s">
        <v>1</v>
      </c>
      <c r="Q74" s="3" t="s">
        <v>1</v>
      </c>
      <c r="R74" s="3" t="s">
        <v>1</v>
      </c>
      <c r="S74" s="3" t="s">
        <v>1</v>
      </c>
      <c r="T74" s="3" t="s">
        <v>1</v>
      </c>
    </row>
  </sheetData>
  <mergeCells count="21">
    <mergeCell ref="A1:S1"/>
    <mergeCell ref="A2:D2"/>
    <mergeCell ref="M2:O2"/>
    <mergeCell ref="A3:D3"/>
    <mergeCell ref="M3:O3"/>
    <mergeCell ref="A4:D4"/>
    <mergeCell ref="A5:D5"/>
    <mergeCell ref="A64:B64"/>
    <mergeCell ref="C64:D64"/>
    <mergeCell ref="A65:B65"/>
    <mergeCell ref="C65:D65"/>
    <mergeCell ref="A67:B67"/>
    <mergeCell ref="O67:P67"/>
    <mergeCell ref="Q67:S67"/>
    <mergeCell ref="A68:S68"/>
    <mergeCell ref="A69:S69"/>
    <mergeCell ref="A70:S70"/>
    <mergeCell ref="A71:S71"/>
    <mergeCell ref="B72:S72"/>
    <mergeCell ref="A73:B73"/>
    <mergeCell ref="M73:O73"/>
  </mergeCells>
  <pageMargins left="0.0416" right="0.0416" top="0.3888" bottom="0.3888" header="0.2916" footer="0.291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6.12.1-ac0eebdb29e4c0985457bab279a6db744d661530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2021-12-02T02:50:00Z</dcterms:created>
  <dcterms:modified xsi:type="dcterms:W3CDTF">2021-12-02T02:52:25Z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52F91E8A64924512933868D0BE3C2DFB</vt:lpwstr>
  </property>
  <property fmtid="{D5CDD505-2E9C-101B-9397-08002B2CF9AE}" pid="3" name="KSOProductBuildVer">
    <vt:lpwstr>2052-11.1.0.11115</vt:lpwstr>
  </property>
</Properties>
</file>