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<sst xmlns="http://schemas.openxmlformats.org/spreadsheetml/2006/main" count="8" uniqueCount="7">
  <si>
    <t>型号</t>
  </si>
  <si>
    <t>可送数量</t>
  </si>
  <si>
    <t>含税单价</t>
  </si>
  <si>
    <t>金额</t>
  </si>
  <si>
    <t>未送数量</t>
  </si>
  <si>
    <t>合计</t>
  </si>
  <si>
    <t>尾款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</si>
</sst>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5" borderId="2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8" fillId="12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4"/>
  <sheetViews>
    <sheetView tabSelected="1" workbookViewId="0">
      <selection activeCell="G18" sqref="G18"/>
    </sheetView>
  </sheetViews>
  <sheetFormatPr defaultColWidth="9" defaultRowHeight="13.5" outlineLevelCol="7"/>
  <cols>
    <col min="6" max="6" width="11.5"/>
    <col min="8" max="8" width="10.375"/>
  </cols>
  <sheetData>
    <row r="2" spans="3:8"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3</v>
      </c>
    </row>
    <row r="3" spans="3:8">
      <c r="C3" s="2">
        <v>400432</v>
      </c>
      <c r="D3" s="2">
        <v>3</v>
      </c>
      <c r="E3" s="2">
        <v>222.06</v>
      </c>
      <c r="F3" s="2">
        <f>E3*D3</f>
        <v>666.18</v>
      </c>
      <c r="G3" s="2">
        <v>1</v>
      </c>
      <c r="H3" s="2">
        <f>G3*E3</f>
        <v>222.06</v>
      </c>
    </row>
    <row r="4" spans="3:8">
      <c r="C4" s="2">
        <v>400438</v>
      </c>
      <c r="D4" s="2">
        <v>51</v>
      </c>
      <c r="E4" s="2">
        <v>265.92</v>
      </c>
      <c r="F4" s="2">
        <f t="shared" ref="F4:F11" si="0">E4*D4</f>
        <v>13561.92</v>
      </c>
      <c r="G4" s="2"/>
      <c r="H4" s="2">
        <f t="shared" ref="H4:H12" si="1">G4*E4</f>
        <v>0</v>
      </c>
    </row>
    <row r="5" spans="3:8">
      <c r="C5" s="2">
        <v>400447</v>
      </c>
      <c r="D5" s="2">
        <v>6</v>
      </c>
      <c r="E5" s="2">
        <v>276.41</v>
      </c>
      <c r="F5" s="2">
        <f t="shared" si="0"/>
        <v>1658.46</v>
      </c>
      <c r="G5" s="2">
        <v>6</v>
      </c>
      <c r="H5" s="2">
        <f t="shared" si="1"/>
        <v>1658.46</v>
      </c>
    </row>
    <row r="6" spans="3:8">
      <c r="C6" s="2">
        <v>400450</v>
      </c>
      <c r="D6" s="2">
        <v>42</v>
      </c>
      <c r="E6" s="2">
        <v>252.66</v>
      </c>
      <c r="F6" s="2">
        <f t="shared" si="0"/>
        <v>10611.72</v>
      </c>
      <c r="G6" s="2">
        <v>57</v>
      </c>
      <c r="H6" s="2">
        <f t="shared" si="1"/>
        <v>14401.62</v>
      </c>
    </row>
    <row r="7" spans="3:8">
      <c r="C7" s="2">
        <v>750004</v>
      </c>
      <c r="D7" s="2">
        <v>108</v>
      </c>
      <c r="E7" s="2">
        <v>191.05</v>
      </c>
      <c r="F7" s="2">
        <f t="shared" si="0"/>
        <v>20633.4</v>
      </c>
      <c r="G7" s="2"/>
      <c r="H7" s="2">
        <f t="shared" si="1"/>
        <v>0</v>
      </c>
    </row>
    <row r="8" spans="3:8">
      <c r="C8" s="2">
        <v>772101</v>
      </c>
      <c r="D8" s="2">
        <v>9</v>
      </c>
      <c r="E8" s="2">
        <v>3468.84</v>
      </c>
      <c r="F8" s="2">
        <f t="shared" si="0"/>
        <v>31219.56</v>
      </c>
      <c r="G8" s="2"/>
      <c r="H8" s="2">
        <f t="shared" si="1"/>
        <v>0</v>
      </c>
    </row>
    <row r="9" spans="3:8">
      <c r="C9" s="2">
        <v>772137</v>
      </c>
      <c r="D9" s="2">
        <v>28</v>
      </c>
      <c r="E9" s="2">
        <v>1802.43</v>
      </c>
      <c r="F9" s="2">
        <f t="shared" si="0"/>
        <v>50468.04</v>
      </c>
      <c r="G9" s="2">
        <v>6</v>
      </c>
      <c r="H9" s="2">
        <f t="shared" si="1"/>
        <v>10814.58</v>
      </c>
    </row>
    <row r="10" spans="3:8">
      <c r="C10" s="2">
        <v>772142</v>
      </c>
      <c r="D10" s="2">
        <v>56</v>
      </c>
      <c r="E10" s="2">
        <v>1835.43</v>
      </c>
      <c r="F10" s="2">
        <f t="shared" si="0"/>
        <v>102784.08</v>
      </c>
      <c r="G10" s="2"/>
      <c r="H10" s="2">
        <f t="shared" si="1"/>
        <v>0</v>
      </c>
    </row>
    <row r="11" spans="3:8">
      <c r="C11" s="2">
        <v>772413</v>
      </c>
      <c r="D11" s="2">
        <v>48</v>
      </c>
      <c r="E11" s="2">
        <v>2069.11</v>
      </c>
      <c r="F11" s="2">
        <f t="shared" si="0"/>
        <v>99317.28</v>
      </c>
      <c r="G11" s="2"/>
      <c r="H11" s="2">
        <f t="shared" si="1"/>
        <v>0</v>
      </c>
    </row>
    <row r="12" spans="3:8">
      <c r="C12" s="2"/>
      <c r="D12" s="2"/>
      <c r="E12" s="2"/>
      <c r="F12" s="2"/>
      <c r="G12" s="2"/>
      <c r="H12" s="2">
        <f t="shared" si="1"/>
        <v>0</v>
      </c>
    </row>
    <row r="13" spans="3:8">
      <c r="C13" s="2"/>
      <c r="D13" s="2"/>
      <c r="E13" s="1" t="s">
        <v>5</v>
      </c>
      <c r="F13" s="2">
        <f>SUM(F3:F11)</f>
        <v>330920.64</v>
      </c>
      <c r="G13" s="2">
        <f>SUM(G3:G11)</f>
        <v>70</v>
      </c>
      <c r="H13" s="2">
        <f>SUM(H3:H11)</f>
        <v>27096.72</v>
      </c>
    </row>
    <row r="14" spans="5:8">
      <c r="E14" s="3" t="s">
        <v>6</v>
      </c>
      <c r="F14">
        <v>264736.51</v>
      </c>
      <c r="H14">
        <v>21677.38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 ꧁清·风꧂</cp:lastModifiedBy>
  <dcterms:created xsi:type="dcterms:W3CDTF">2020-03-25T05:46:36Z</dcterms:created>
  <dcterms:modified xsi:type="dcterms:W3CDTF">2020-03-25T05:59:32Z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