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SansSerif"/>
      <b val="false"/>
      <i val="false"/>
      <u val="none"/>
      <strike val="false"/>
      <family val="2"/>
    </font>
    <font>
      <sz val="10.0"/>
      <color rgb="EB03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BFE1FF"/>
      </patternFill>
    </fill>
    <fill>
      <patternFill patternType="solid">
        <fgColor rgb="BFE1FF"/>
      </patternFill>
    </fill>
    <fill>
      <patternFill patternType="solid">
        <fgColor rgb="BFE1FF"/>
      </patternFill>
    </fill>
    <fill>
      <patternFill patternType="solid">
        <fgColor rgb="BFE1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3" borderId="0" xfId="0" applyAlignment="1" applyProtection="1" applyNumberFormat="1" applyFont="1" applyFill="1" applyBorder="1">
      <alignment wrapText="true"/>
      <protection hidden="false" locked="false"/>
    </xf>
    <xf numFmtId="0" fontId="2" fillId="4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7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2" fillId="8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0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11" borderId="2" xfId="0" applyAlignment="1" applyProtection="1" applyNumberFormat="1" applyFont="1" applyFill="1" applyBorder="1">
      <alignment wrapText="true"/>
      <protection hidden="false" locked="false"/>
    </xf>
    <xf numFmtId="0" fontId="4" fillId="12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13" borderId="3" xfId="0" applyAlignment="1" applyProtection="1" applyNumberFormat="1" applyFont="1" applyFill="1" applyBorder="1">
      <alignment wrapText="true"/>
      <protection hidden="false" locked="false"/>
    </xf>
    <xf numFmtId="0" fontId="0" fillId="14" borderId="4" xfId="0" applyAlignment="1" applyProtection="1" applyNumberFormat="1" applyFont="1" applyFill="1" applyBorder="1">
      <alignment wrapText="true"/>
      <protection hidden="false" locked="false"/>
    </xf>
    <xf numFmtId="0" fontId="3" fillId="1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17" borderId="2" xfId="0" applyAlignment="1" applyProtection="1" applyNumberFormat="1" applyFont="1" applyFill="1" applyBorder="1">
      <alignment wrapText="true"/>
      <protection hidden="false" locked="false"/>
    </xf>
    <xf numFmtId="0" fontId="3" fillId="18" borderId="2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9" borderId="5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20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21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3.gif" Type="http://schemas.openxmlformats.org/officeDocument/2006/relationships/image" Target="../media/img_0_0_13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209736941" name="Picture">
</xdr:cNvPr>
        <xdr:cNvPicPr/>
      </xdr:nvPicPr>
      <xdr:blipFill>
        <a:blip r:embed="img_0_0_13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6" topLeftCell="A7" activePane="bottomLeft" state="frozen"/>
      <selection pane="bottomLeft" activeCell="A7" sqref="A7"/>
    </sheetView>
  </sheetViews>
  <sheetFormatPr defaultRowHeight="15"/>
  <cols>
    <col min="1" max="1" customWidth="1" width="4.1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8.333333"/>
    <col min="9" max="9" customWidth="1" width="8.333333"/>
    <col min="10" max="10" customWidth="1" width="8.333333"/>
    <col min="11" max="11" customWidth="1" width="13.333333"/>
    <col min="12" max="12" customWidth="1" width="8.333333"/>
    <col min="13" max="13" customWidth="1" width="8.333333"/>
    <col min="14" max="14" customWidth="1" width="6.6666665"/>
    <col min="15" max="15" customWidth="1" width="6.6666665"/>
    <col min="16" max="16" customWidth="1" width="16.666666"/>
    <col min="17" max="17" customWidth="1" width="6.6666665"/>
    <col min="18" max="18" customWidth="1" width="10.0"/>
    <col min="19" max="19" customWidth="1" width="318.33334"/>
  </cols>
  <sheetData>
    <row r="1" customHeight="1" ht="28">
      <c r="A1" s="1" t="inlineStr">
        <is>
          <r>
            <t xml:space="preserve">纳入月份：2021-09 深圳市福达通网络科技有限公司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2" t="inlineStr"/>
      <c r="S1" s="2" t="inlineStr"/>
    </row>
    <row r="2" customHeight="1" ht="17">
      <c r="A2" s="3" t="inlineStr">
        <is>
          <r>
            <t xml:space="preserve">承运商：深圳市跨越速运有限公司</t>
          </r>
        </is>
      </c>
      <c r="B2" s="3" t="inlineStr"/>
      <c r="C2" s="3" t="inlineStr"/>
      <c r="D2" s="3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>
        <is>
          <r>
            <t xml:space="preserve">系统客户简称：深圳福达通</t>
          </r>
        </is>
      </c>
      <c r="L2" s="3" t="inlineStr"/>
      <c r="M2" s="3" t="inlineStr"/>
      <c r="N2" s="2" t="inlineStr"/>
      <c r="O2" s="2" t="inlineStr"/>
      <c r="P2" s="2" t="inlineStr"/>
      <c r="Q2" s="2" t="inlineStr"/>
      <c r="R2" s="2" t="inlineStr"/>
      <c r="S2" s="2" t="inlineStr"/>
    </row>
    <row r="3" customHeight="1" ht="17">
      <c r="A3" s="3" t="inlineStr">
        <is>
          <r>
            <t xml:space="preserve">财务联系人：高婷02</t>
          </r>
        </is>
      </c>
      <c r="B3" s="3" t="inlineStr"/>
      <c r="C3" s="3" t="inlineStr"/>
      <c r="D3" s="3" t="inlineStr"/>
      <c r="E3" s="2" t="inlineStr"/>
      <c r="F3" s="2" t="inlineStr"/>
      <c r="G3" s="2" t="inlineStr"/>
      <c r="H3" s="2" t="inlineStr"/>
      <c r="I3" s="2" t="inlineStr"/>
      <c r="J3" s="2" t="inlineStr"/>
      <c r="K3" s="3" t="inlineStr">
        <is>
          <r>
            <t xml:space="preserve">财务联系人：仓库梁斌</t>
          </r>
        </is>
      </c>
      <c r="L3" s="3" t="inlineStr"/>
      <c r="M3" s="3" t="inlineStr"/>
      <c r="N3" s="2" t="inlineStr"/>
      <c r="O3" s="2" t="inlineStr"/>
      <c r="P3" s="2" t="inlineStr"/>
      <c r="Q3" s="2" t="inlineStr"/>
      <c r="R3" s="2" t="inlineStr"/>
      <c r="S3" s="2" t="inlineStr"/>
    </row>
    <row r="4" customHeight="1" ht="17">
      <c r="A4" s="3" t="inlineStr">
        <is>
          <r>
            <t xml:space="preserve">联系电话：0755-23232105</t>
          </r>
        </is>
      </c>
      <c r="B4" s="3" t="inlineStr"/>
      <c r="C4" s="3" t="inlineStr"/>
      <c r="D4" s="3" t="inlineStr"/>
      <c r="E4" s="2" t="inlineStr"/>
      <c r="F4" s="2" t="inlineStr"/>
      <c r="G4" s="2" t="inlineStr"/>
      <c r="H4" s="2" t="inlineStr"/>
      <c r="I4" s="2" t="inlineStr"/>
      <c r="J4" s="2" t="inlineStr"/>
      <c r="K4" s="2" t="inlineStr"/>
      <c r="L4" s="2" t="inlineStr"/>
      <c r="M4" s="2" t="inlineStr"/>
      <c r="N4" s="2" t="inlineStr"/>
      <c r="O4" s="2" t="inlineStr"/>
      <c r="P4" s="2" t="inlineStr"/>
      <c r="Q4" s="2" t="inlineStr"/>
      <c r="R4" s="2" t="inlineStr"/>
      <c r="S4" s="2" t="inlineStr"/>
    </row>
    <row r="5" customHeight="1" ht="17">
      <c r="A5" s="3" t="inlineStr">
        <is>
          <r>
            <t xml:space="preserve">传真：0755-23014449</t>
          </r>
        </is>
      </c>
      <c r="B5" s="3" t="inlineStr"/>
      <c r="C5" s="3" t="inlineStr"/>
      <c r="D5" s="3" t="inlineStr"/>
      <c r="E5" s="2" t="inlineStr"/>
      <c r="F5" s="2" t="inlineStr"/>
      <c r="G5" s="2" t="inlineStr"/>
      <c r="H5" s="2" t="inlineStr"/>
      <c r="I5" s="2" t="inlineStr"/>
      <c r="J5" s="2" t="inlineStr"/>
      <c r="K5" s="2" t="inlineStr"/>
      <c r="L5" s="2" t="inlineStr"/>
      <c r="M5" s="2" t="inlineStr"/>
      <c r="N5" s="2" t="inlineStr"/>
      <c r="O5" s="2" t="inlineStr"/>
      <c r="P5" s="2" t="inlineStr"/>
      <c r="Q5" s="2" t="inlineStr"/>
      <c r="R5" s="2" t="inlineStr"/>
      <c r="S5" s="2" t="inlineStr"/>
    </row>
    <row r="6" customHeight="1" ht="30">
      <c r="A6" s="4" t="inlineStr">
        <is>
          <r>
            <t xml:space="preserve">序号</t>
          </r>
        </is>
      </c>
      <c r="B6" s="4" t="inlineStr">
        <is>
          <r>
            <t xml:space="preserve">寄件公司</t>
          </r>
        </is>
      </c>
      <c r="C6" s="4" t="inlineStr">
        <is>
          <r>
            <t xml:space="preserve">寄件日期</t>
          </r>
        </is>
      </c>
      <c r="D6" s="4" t="inlineStr">
        <is>
          <r>
            <t xml:space="preserve">单   号</t>
          </r>
        </is>
      </c>
      <c r="E6" s="4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6" s="4" t="inlineStr">
        <is>
          <r>
            <rPr>
              <rFont val="ChineseFontFamily"/>
              <color rgb="000000"/>
              <sz val="10.0"/>
            </rPr>
            <t xml:space="preserve">计费重量
（公斤）</t>
          </r>
        </is>
      </c>
      <c r="G6" s="4" t="inlineStr">
        <is>
          <r>
            <t xml:space="preserve">运费</t>
          </r>
        </is>
      </c>
      <c r="H6" s="4" t="inlineStr">
        <is>
          <r>
            <t xml:space="preserve">回单费</t>
          </r>
        </is>
      </c>
      <c r="I6" s="4" t="inlineStr">
        <is>
          <r>
            <t xml:space="preserve">派送费</t>
          </r>
        </is>
      </c>
      <c r="J6" s="4" t="inlineStr">
        <is>
          <r>
            <t xml:space="preserve">开箱点数费</t>
          </r>
        </is>
      </c>
      <c r="K6" s="4" t="inlineStr">
        <is>
          <r>
            <t xml:space="preserve">实收(元)</t>
          </r>
        </is>
      </c>
      <c r="L6" s="4" t="inlineStr">
        <is>
          <r>
            <rPr>
              <rFont val="ChineseFontFamily"/>
              <color rgb="000000"/>
              <sz val="10.0"/>
            </rPr>
            <t xml:space="preserve">货物
保管费</t>
          </r>
        </is>
      </c>
      <c r="M6" s="4" t="inlineStr">
        <is>
          <r>
            <rPr>
              <rFont val="ChineseFontFamily"/>
              <color rgb="000000"/>
              <sz val="10.0"/>
            </rPr>
            <t xml:space="preserve">最低
批次费</t>
          </r>
        </is>
      </c>
      <c r="N6" s="4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O6" s="4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P6" s="4" t="inlineStr">
        <is>
          <r>
            <t xml:space="preserve">收件公司</t>
          </r>
        </is>
      </c>
      <c r="Q6" s="4" t="inlineStr">
        <is>
          <r>
            <t xml:space="preserve">收件人</t>
          </r>
        </is>
      </c>
      <c r="R6" s="4" t="inlineStr">
        <is>
          <r>
            <t xml:space="preserve">服务方式</t>
          </r>
        </is>
      </c>
      <c r="S6" s="2" t="inlineStr"/>
    </row>
    <row r="7" customHeight="1" ht="15">
      <c r="A7" s="5" t="n">
        <v>1.0</v>
      </c>
      <c r="B7" s="5" t="inlineStr">
        <is>
          <r>
            <t xml:space="preserve">深圳福达通</t>
          </r>
        </is>
      </c>
      <c r="C7" s="5" t="inlineStr">
        <is>
          <r>
            <t xml:space="preserve">2021-09-06 17:13</t>
          </r>
        </is>
      </c>
      <c r="D7" s="5" t="inlineStr">
        <is>
          <r>
            <t xml:space="preserve">KY0000109429311</t>
          </r>
        </is>
      </c>
      <c r="E7" s="5" t="n">
        <v>1.0</v>
      </c>
      <c r="F7" s="6" t="n">
        <v>50.0</v>
      </c>
      <c r="G7" s="6" t="n">
        <v>133.0</v>
      </c>
      <c r="H7" s="7" t="n">
        <v>3.0</v>
      </c>
      <c r="I7" s="7" t="n">
        <v>50.0</v>
      </c>
      <c r="J7" s="7" t="n">
        <v>0.0</v>
      </c>
      <c r="K7" s="6" t="n">
        <v>186.0</v>
      </c>
      <c r="L7" s="6" t="n">
        <v>0.0</v>
      </c>
      <c r="M7" s="6" t="n">
        <v>0.0</v>
      </c>
      <c r="N7" s="5" t="inlineStr">
        <is>
          <r>
            <t xml:space="preserve">潘中群</t>
          </r>
        </is>
      </c>
      <c r="O7" s="5" t="inlineStr">
        <is>
          <r>
            <t xml:space="preserve">0851</t>
          </r>
        </is>
      </c>
      <c r="P7" s="5" t="inlineStr"/>
      <c r="Q7" s="5" t="inlineStr">
        <is>
          <r>
            <t xml:space="preserve">崔凯</t>
          </r>
        </is>
      </c>
      <c r="R7" s="5" t="inlineStr">
        <is>
          <r>
            <t xml:space="preserve">陆运件</t>
          </r>
        </is>
      </c>
      <c r="S7" s="2" t="inlineStr"/>
    </row>
    <row r="8" customHeight="1" ht="15">
      <c r="A8" s="5" t="n">
        <v>2.0</v>
      </c>
      <c r="B8" s="5" t="inlineStr">
        <is>
          <r>
            <t xml:space="preserve">深圳福达通</t>
          </r>
        </is>
      </c>
      <c r="C8" s="5" t="inlineStr">
        <is>
          <r>
            <t xml:space="preserve">2021-09-06 19:46</t>
          </r>
        </is>
      </c>
      <c r="D8" s="5" t="inlineStr">
        <is>
          <r>
            <t xml:space="preserve">KY0000109468581</t>
          </r>
        </is>
      </c>
      <c r="E8" s="5" t="n">
        <v>7.0</v>
      </c>
      <c r="F8" s="6" t="n">
        <v>138.5</v>
      </c>
      <c r="G8" s="6" t="n">
        <v>312.5</v>
      </c>
      <c r="H8" s="7" t="n">
        <v>3.0</v>
      </c>
      <c r="I8" s="7" t="n">
        <v>0.0</v>
      </c>
      <c r="J8" s="7" t="n">
        <v>0.0</v>
      </c>
      <c r="K8" s="6" t="n">
        <v>315.5</v>
      </c>
      <c r="L8" s="6" t="n">
        <v>0.0</v>
      </c>
      <c r="M8" s="6" t="n">
        <v>0.0</v>
      </c>
      <c r="N8" s="5" t="inlineStr">
        <is>
          <r>
            <t xml:space="preserve">潘中群</t>
          </r>
        </is>
      </c>
      <c r="O8" s="5" t="inlineStr">
        <is>
          <r>
            <t xml:space="preserve">0851</t>
          </r>
        </is>
      </c>
      <c r="P8" s="5" t="inlineStr"/>
      <c r="Q8" s="5" t="inlineStr">
        <is>
          <r>
            <t xml:space="preserve">罗爱清</t>
          </r>
        </is>
      </c>
      <c r="R8" s="5" t="inlineStr">
        <is>
          <r>
            <t xml:space="preserve">陆运件</t>
          </r>
        </is>
      </c>
      <c r="S8" s="2" t="inlineStr"/>
    </row>
    <row r="9" customHeight="1" ht="15">
      <c r="A9" s="5" t="n">
        <v>3.0</v>
      </c>
      <c r="B9" s="5" t="inlineStr">
        <is>
          <r>
            <t xml:space="preserve">深圳福达通</t>
          </r>
        </is>
      </c>
      <c r="C9" s="5" t="inlineStr">
        <is>
          <r>
            <t xml:space="preserve">2021-09-07 18:33</t>
          </r>
        </is>
      </c>
      <c r="D9" s="5" t="inlineStr">
        <is>
          <r>
            <t xml:space="preserve">KY0000139449538</t>
          </r>
        </is>
      </c>
      <c r="E9" s="5" t="n">
        <v>4.0</v>
      </c>
      <c r="F9" s="6" t="n">
        <v>92.0</v>
      </c>
      <c r="G9" s="6" t="n">
        <v>119.2</v>
      </c>
      <c r="H9" s="7" t="n">
        <v>3.0</v>
      </c>
      <c r="I9" s="7" t="n">
        <v>0.0</v>
      </c>
      <c r="J9" s="7" t="n">
        <v>2.0</v>
      </c>
      <c r="K9" s="6" t="n">
        <v>124.2</v>
      </c>
      <c r="L9" s="6" t="n">
        <v>0.0</v>
      </c>
      <c r="M9" s="6" t="n">
        <v>0.0</v>
      </c>
      <c r="N9" s="5" t="inlineStr">
        <is>
          <r>
            <t xml:space="preserve">潘中群</t>
          </r>
        </is>
      </c>
      <c r="O9" s="5" t="inlineStr">
        <is>
          <r>
            <t xml:space="preserve">0731</t>
          </r>
        </is>
      </c>
      <c r="P9" s="5" t="inlineStr"/>
      <c r="Q9" s="5" t="inlineStr">
        <is>
          <r>
            <t xml:space="preserve">苏丽</t>
          </r>
        </is>
      </c>
      <c r="R9" s="5" t="inlineStr">
        <is>
          <r>
            <t xml:space="preserve">同城次日</t>
          </r>
        </is>
      </c>
      <c r="S9" s="2" t="inlineStr"/>
    </row>
    <row r="10" customHeight="1" ht="15">
      <c r="A10" s="5" t="n">
        <v>4.0</v>
      </c>
      <c r="B10" s="5" t="inlineStr">
        <is>
          <r>
            <t xml:space="preserve">深圳福达通</t>
          </r>
        </is>
      </c>
      <c r="C10" s="5" t="inlineStr">
        <is>
          <r>
            <t xml:space="preserve">2021-09-18 18:36</t>
          </r>
        </is>
      </c>
      <c r="D10" s="5" t="inlineStr">
        <is>
          <r>
            <t xml:space="preserve">KY0000142586313</t>
          </r>
        </is>
      </c>
      <c r="E10" s="5" t="n">
        <v>4.0</v>
      </c>
      <c r="F10" s="6" t="n">
        <v>50.0</v>
      </c>
      <c r="G10" s="6" t="n">
        <v>101.2</v>
      </c>
      <c r="H10" s="7" t="n">
        <v>3.0</v>
      </c>
      <c r="I10" s="7" t="n">
        <v>0.0</v>
      </c>
      <c r="J10" s="7" t="n">
        <v>0.0</v>
      </c>
      <c r="K10" s="6" t="n">
        <v>104.2</v>
      </c>
      <c r="L10" s="6" t="n">
        <v>0.0</v>
      </c>
      <c r="M10" s="6" t="n">
        <v>0.0</v>
      </c>
      <c r="N10" s="5" t="inlineStr">
        <is>
          <r>
            <t xml:space="preserve">潘中群</t>
          </r>
        </is>
      </c>
      <c r="O10" s="5" t="inlineStr">
        <is>
          <r>
            <t xml:space="preserve">0755</t>
          </r>
        </is>
      </c>
      <c r="P10" s="5" t="inlineStr"/>
      <c r="Q10" s="5" t="inlineStr">
        <is>
          <r>
            <t xml:space="preserve">丁雪丽</t>
          </r>
        </is>
      </c>
      <c r="R10" s="5" t="inlineStr">
        <is>
          <r>
            <t xml:space="preserve">陆运件</t>
          </r>
        </is>
      </c>
      <c r="S10" s="2" t="inlineStr"/>
    </row>
    <row r="11" customHeight="1" ht="15">
      <c r="A11" s="5" t="n">
        <v>5.0</v>
      </c>
      <c r="B11" s="5" t="inlineStr">
        <is>
          <r>
            <t xml:space="preserve">深圳福达通</t>
          </r>
        </is>
      </c>
      <c r="C11" s="5" t="inlineStr">
        <is>
          <r>
            <t xml:space="preserve">2021-09-19 11:44</t>
          </r>
        </is>
      </c>
      <c r="D11" s="5" t="inlineStr">
        <is>
          <r>
            <t xml:space="preserve">KY0000152586219</t>
          </r>
        </is>
      </c>
      <c r="E11" s="5" t="n">
        <v>4.0</v>
      </c>
      <c r="F11" s="6" t="n">
        <v>66.6</v>
      </c>
      <c r="G11" s="6" t="n">
        <v>100.0</v>
      </c>
      <c r="H11" s="7" t="n">
        <v>3.0</v>
      </c>
      <c r="I11" s="7" t="n">
        <v>0.0</v>
      </c>
      <c r="J11" s="7" t="n">
        <v>0.0</v>
      </c>
      <c r="K11" s="6" t="n">
        <v>103.0</v>
      </c>
      <c r="L11" s="6" t="n">
        <v>0.0</v>
      </c>
      <c r="M11" s="6" t="n">
        <v>0.0</v>
      </c>
      <c r="N11" s="5" t="inlineStr">
        <is>
          <r>
            <t xml:space="preserve">钟双黄</t>
          </r>
        </is>
      </c>
      <c r="O11" s="5" t="inlineStr">
        <is>
          <r>
            <t xml:space="preserve">0660</t>
          </r>
        </is>
      </c>
      <c r="P11" s="5" t="inlineStr"/>
      <c r="Q11" s="5" t="inlineStr">
        <is>
          <r>
            <t xml:space="preserve">杨佩</t>
          </r>
        </is>
      </c>
      <c r="R11" s="5" t="inlineStr">
        <is>
          <r>
            <t xml:space="preserve">省内次日</t>
          </r>
        </is>
      </c>
      <c r="S11" s="2" t="inlineStr"/>
    </row>
    <row r="12" customHeight="1" ht="15">
      <c r="A12" s="5" t="n">
        <v>6.0</v>
      </c>
      <c r="B12" s="5" t="inlineStr">
        <is>
          <r>
            <t xml:space="preserve">深圳福达通</t>
          </r>
        </is>
      </c>
      <c r="C12" s="5" t="inlineStr">
        <is>
          <r>
            <t xml:space="preserve">2021-09-26 12:59</t>
          </r>
        </is>
      </c>
      <c r="D12" s="5" t="inlineStr">
        <is>
          <r>
            <t xml:space="preserve">KY0000104580504</t>
          </r>
        </is>
      </c>
      <c r="E12" s="5" t="n">
        <v>3.0</v>
      </c>
      <c r="F12" s="6" t="n">
        <v>61.12</v>
      </c>
      <c r="G12" s="6" t="n">
        <v>142.0</v>
      </c>
      <c r="H12" s="7" t="n">
        <v>0.0</v>
      </c>
      <c r="I12" s="7" t="n">
        <v>0.0</v>
      </c>
      <c r="J12" s="7" t="n">
        <v>0.0</v>
      </c>
      <c r="K12" s="6" t="n">
        <v>142.0</v>
      </c>
      <c r="L12" s="6" t="n">
        <v>0.0</v>
      </c>
      <c r="M12" s="6" t="n">
        <v>0.0</v>
      </c>
      <c r="N12" s="5" t="inlineStr">
        <is>
          <r>
            <t xml:space="preserve">王武</t>
          </r>
        </is>
      </c>
      <c r="O12" s="5" t="inlineStr">
        <is>
          <r>
            <t xml:space="preserve">0755</t>
          </r>
        </is>
      </c>
      <c r="P12" s="5" t="inlineStr"/>
      <c r="Q12" s="5" t="inlineStr">
        <is>
          <r>
            <t xml:space="preserve">张小姐</t>
          </r>
        </is>
      </c>
      <c r="R12" s="5" t="inlineStr">
        <is>
          <r>
            <t xml:space="preserve">陆运件</t>
          </r>
        </is>
      </c>
      <c r="S12" s="2" t="inlineStr"/>
    </row>
    <row r="13" customHeight="1" ht="15">
      <c r="A13" s="5" t="n">
        <v>7.0</v>
      </c>
      <c r="B13" s="5" t="inlineStr">
        <is>
          <r>
            <t xml:space="preserve">深圳福达通</t>
          </r>
        </is>
      </c>
      <c r="C13" s="5" t="inlineStr">
        <is>
          <r>
            <t xml:space="preserve">2021-09-30 10:34</t>
          </r>
        </is>
      </c>
      <c r="D13" s="5" t="inlineStr">
        <is>
          <r>
            <t xml:space="preserve">KY0000135502599</t>
          </r>
        </is>
      </c>
      <c r="E13" s="5" t="n">
        <v>1.0</v>
      </c>
      <c r="F13" s="6" t="n">
        <v>20.0</v>
      </c>
      <c r="G13" s="6" t="n">
        <v>56.0</v>
      </c>
      <c r="H13" s="7" t="n">
        <v>0.0</v>
      </c>
      <c r="I13" s="7" t="n">
        <v>0.0</v>
      </c>
      <c r="J13" s="7" t="n">
        <v>0.0</v>
      </c>
      <c r="K13" s="6" t="n">
        <v>56.0</v>
      </c>
      <c r="L13" s="6" t="n">
        <v>0.0</v>
      </c>
      <c r="M13" s="6" t="n">
        <v>0.0</v>
      </c>
      <c r="N13" s="5" t="inlineStr">
        <is>
          <r>
            <t xml:space="preserve">潘中群</t>
          </r>
        </is>
      </c>
      <c r="O13" s="5" t="inlineStr">
        <is>
          <r>
            <t xml:space="preserve">0755</t>
          </r>
        </is>
      </c>
      <c r="P13" s="5" t="inlineStr"/>
      <c r="Q13" s="5" t="inlineStr">
        <is>
          <r>
            <t xml:space="preserve">陈佳新</t>
          </r>
        </is>
      </c>
      <c r="R13" s="5" t="inlineStr">
        <is>
          <r>
            <t xml:space="preserve">陆运件</t>
          </r>
        </is>
      </c>
      <c r="S13" s="2" t="inlineStr"/>
    </row>
    <row r="14" customHeight="1" ht="15">
      <c r="A14" s="8" t="inlineStr">
        <is>
          <r>
            <t xml:space="preserve">抵扣运费</t>
          </r>
        </is>
      </c>
      <c r="B14" s="8" t="inlineStr"/>
      <c r="C14" s="9" t="n">
        <v>0.0</v>
      </c>
      <c r="D14" s="9" t="inlineStr"/>
      <c r="E14" s="10" t="inlineStr"/>
      <c r="F14" s="10" t="inlineStr"/>
      <c r="G14" s="10" t="inlineStr"/>
      <c r="H14" s="10" t="inlineStr"/>
      <c r="I14" s="10" t="inlineStr"/>
      <c r="J14" s="10" t="inlineStr"/>
      <c r="K14" s="10" t="inlineStr"/>
      <c r="L14" s="10" t="inlineStr"/>
      <c r="M14" s="10" t="inlineStr"/>
      <c r="N14" s="10" t="inlineStr"/>
      <c r="O14" s="10" t="inlineStr"/>
      <c r="P14" s="10" t="inlineStr"/>
      <c r="Q14" s="10" t="inlineStr"/>
      <c r="R14" s="10" t="inlineStr"/>
      <c r="S14" s="2" t="inlineStr"/>
    </row>
    <row r="15" customHeight="1" ht="15">
      <c r="A15" s="8" t="inlineStr"/>
      <c r="B15" s="8" t="inlineStr"/>
      <c r="C15" s="11" t="inlineStr"/>
      <c r="D15" s="11" t="inlineStr"/>
      <c r="E15" s="10" t="inlineStr"/>
      <c r="F15" s="10" t="inlineStr"/>
      <c r="G15" s="10" t="inlineStr"/>
      <c r="H15" s="10" t="inlineStr"/>
      <c r="I15" s="10" t="inlineStr"/>
      <c r="J15" s="10" t="inlineStr"/>
      <c r="K15" s="10" t="inlineStr"/>
      <c r="L15" s="10" t="inlineStr"/>
      <c r="M15" s="10" t="inlineStr"/>
      <c r="N15" s="10" t="inlineStr"/>
      <c r="O15" s="10" t="inlineStr"/>
      <c r="P15" s="10" t="inlineStr"/>
      <c r="Q15" s="10" t="inlineStr"/>
      <c r="R15" s="10" t="inlineStr"/>
      <c r="S15" s="2" t="inlineStr"/>
    </row>
    <row r="16" customHeight="1" ht="15">
      <c r="A16" s="12" t="inlineStr"/>
      <c r="B16" s="13" t="inlineStr"/>
      <c r="C16" s="12" t="inlineStr"/>
      <c r="D16" s="13" t="inlineStr"/>
      <c r="E16" s="14" t="n">
        <f>SUM(E6:E13)</f>
        <v>24.0</v>
      </c>
      <c r="F16" s="15" t="n">
        <f>SUM(F6:F13)</f>
        <v>478.22</v>
      </c>
      <c r="G16" s="15" t="n">
        <f>SUM(G6:G13)</f>
        <v>963.9000000000001</v>
      </c>
      <c r="H16" s="15" t="n">
        <f>SUM(H6:H13)</f>
        <v>15.0</v>
      </c>
      <c r="I16" s="15" t="n">
        <f>SUM(I6:I13)</f>
        <v>50.0</v>
      </c>
      <c r="J16" s="15" t="n">
        <f>SUM(J6:J13)</f>
        <v>2.0</v>
      </c>
      <c r="K16" s="15" t="n">
        <f>SUM(K6:K13)-C14</f>
        <v>1030.9</v>
      </c>
      <c r="L16" s="15" t="n">
        <f>SUM(L6:L13)</f>
        <v>0.0</v>
      </c>
      <c r="M16" s="15" t="n">
        <f>SUM(M6:M13)</f>
        <v>0.0</v>
      </c>
      <c r="N16" s="16" t="inlineStr"/>
      <c r="O16" s="16" t="inlineStr"/>
      <c r="P16" s="16" t="inlineStr"/>
      <c r="Q16" s="16" t="inlineStr"/>
      <c r="R16" s="16" t="inlineStr"/>
      <c r="S16" s="2" t="inlineStr"/>
    </row>
    <row r="17" customHeight="1" ht="30">
      <c r="A17" s="14" t="inlineStr">
        <is>
          <r>
            <t xml:space="preserve">本月合计</t>
          </r>
        </is>
      </c>
      <c r="B17" s="14" t="inlineStr"/>
      <c r="C17" s="12" t="inlineStr"/>
      <c r="D17" s="13" t="inlineStr"/>
      <c r="E17" s="14" t="n">
        <f>E16</f>
        <v>24.0</v>
      </c>
      <c r="F17" s="15" t="n">
        <f>F16</f>
        <v>478.22</v>
      </c>
      <c r="G17" s="15" t="n">
        <f>G16</f>
        <v>963.9000000000001</v>
      </c>
      <c r="H17" s="16" t="inlineStr"/>
      <c r="I17" s="16" t="inlineStr"/>
      <c r="J17" s="16" t="inlineStr"/>
      <c r="K17" s="15" t="n">
        <f>SUM(K16:M16)+IF(C15="",0,C15)</f>
        <v>1030.9</v>
      </c>
      <c r="L17" s="14" t="inlineStr">
        <is>
          <r>
            <t xml:space="preserve">运费合计(大写)：</t>
          </r>
        </is>
      </c>
      <c r="M17" s="14" t="inlineStr"/>
      <c r="N17" s="14" t="inlineStr"/>
      <c r="O17" s="17" t="inlineStr">
        <f>SUBSTITUTE(SUBSTITUTE(SUBSTITUTE(NUMBERSTRING(INT(K17),2)&amp;"圆"&amp;TEXT(MOD(K17,1)*100,"[dbnum2]0角0分"),"零角零分","整"),"零角","零"),"零分","")</f>
      </c>
      <c r="P17" s="17" t="inlineStr"/>
      <c r="Q17" s="17" t="inlineStr"/>
      <c r="R17" s="17" t="inlineStr"/>
      <c r="S17" s="2" t="inlineStr"/>
    </row>
    <row r="18" customHeight="1" ht="17">
      <c r="A18" s="3" t="inlineStr">
        <is>
          <r>
            <t xml:space="preserve">备注：请在收到本对账单后认真核对，若有异议请在3日内书面提出，否则视为认可该对账单的内容，并需按照合同约定时间支付上述款项。</t>
          </r>
        </is>
      </c>
      <c r="B18" s="3" t="inlineStr"/>
      <c r="C18" s="3" t="inlineStr"/>
      <c r="D18" s="3" t="inlineStr"/>
      <c r="E18" s="3" t="inlineStr"/>
      <c r="F18" s="3" t="inlineStr"/>
      <c r="G18" s="3" t="inlineStr"/>
      <c r="H18" s="3" t="inlineStr"/>
      <c r="I18" s="3" t="inlineStr"/>
      <c r="J18" s="3" t="inlineStr"/>
      <c r="K18" s="3" t="inlineStr"/>
      <c r="L18" s="3" t="inlineStr"/>
      <c r="M18" s="3" t="inlineStr"/>
      <c r="N18" s="3" t="inlineStr"/>
      <c r="O18" s="3" t="inlineStr"/>
      <c r="P18" s="3" t="inlineStr"/>
      <c r="Q18" s="3" t="inlineStr"/>
      <c r="R18" s="2" t="inlineStr"/>
      <c r="S18" s="2" t="inlineStr"/>
    </row>
    <row r="19" customHeight="1" ht="34">
      <c r="A19" s="18" t="inlineStr">
        <is>
          <r>
            <t xml:space="preserve">温馨提示：我司严禁员工代收运费，请贵司向我司指定账户支付运费，其他方式均不视为有效付款。如有我司工作人员要求使用向其私人账户支付，请严词拒绝并向我司反映，经核查情况属实的，我司将给予奖励，最高可达10万！</t>
          </r>
        </is>
      </c>
      <c r="B19" s="18" t="inlineStr"/>
      <c r="C19" s="18" t="inlineStr"/>
      <c r="D19" s="18" t="inlineStr"/>
      <c r="E19" s="18" t="inlineStr"/>
      <c r="F19" s="18" t="inlineStr"/>
      <c r="G19" s="18" t="inlineStr"/>
      <c r="H19" s="18" t="inlineStr"/>
      <c r="I19" s="18" t="inlineStr"/>
      <c r="J19" s="18" t="inlineStr"/>
      <c r="K19" s="18" t="inlineStr"/>
      <c r="L19" s="18" t="inlineStr"/>
      <c r="M19" s="18" t="inlineStr"/>
      <c r="N19" s="18" t="inlineStr"/>
      <c r="O19" s="18" t="inlineStr"/>
      <c r="P19" s="18" t="inlineStr"/>
      <c r="Q19" s="18" t="inlineStr"/>
      <c r="R19" s="2" t="inlineStr"/>
      <c r="S19" s="2" t="inlineStr"/>
    </row>
    <row r="20" customHeight="1" ht="17">
      <c r="A20" s="19" t="inlineStr">
        <is>
          <r>
            <t xml:space="preserve">开户名：深圳市跨越速运有限公司</t>
          </r>
        </is>
      </c>
      <c r="B20" s="19" t="inlineStr"/>
      <c r="C20" s="19" t="inlineStr"/>
      <c r="D20" s="19" t="inlineStr"/>
      <c r="E20" s="19" t="inlineStr"/>
      <c r="F20" s="19" t="inlineStr"/>
      <c r="G20" s="19" t="inlineStr"/>
      <c r="H20" s="19" t="inlineStr"/>
      <c r="I20" s="19" t="inlineStr"/>
      <c r="J20" s="19" t="inlineStr"/>
      <c r="K20" s="19" t="inlineStr"/>
      <c r="L20" s="19" t="inlineStr"/>
      <c r="M20" s="19" t="inlineStr"/>
      <c r="N20" s="19" t="inlineStr"/>
      <c r="O20" s="19" t="inlineStr"/>
      <c r="P20" s="19" t="inlineStr"/>
      <c r="Q20" s="19" t="inlineStr"/>
      <c r="R20" s="2" t="inlineStr"/>
      <c r="S20" s="2" t="inlineStr"/>
    </row>
    <row r="21" customHeight="1" ht="17">
      <c r="A21" s="19" t="inlineStr">
        <is>
          <r>
            <t xml:space="preserve">开户行、账号： 招商银行深圳宝安支行  755933100910301</t>
          </r>
        </is>
      </c>
      <c r="B21" s="19" t="inlineStr"/>
      <c r="C21" s="19" t="inlineStr"/>
      <c r="D21" s="19" t="inlineStr"/>
      <c r="E21" s="19" t="inlineStr"/>
      <c r="F21" s="19" t="inlineStr"/>
      <c r="G21" s="19" t="inlineStr"/>
      <c r="H21" s="19" t="inlineStr"/>
      <c r="I21" s="19" t="inlineStr"/>
      <c r="J21" s="19" t="inlineStr"/>
      <c r="K21" s="19" t="inlineStr"/>
      <c r="L21" s="19" t="inlineStr"/>
      <c r="M21" s="19" t="inlineStr"/>
      <c r="N21" s="19" t="inlineStr"/>
      <c r="O21" s="19" t="inlineStr"/>
      <c r="P21" s="19" t="inlineStr"/>
      <c r="Q21" s="19" t="inlineStr"/>
      <c r="R21" s="2" t="inlineStr"/>
      <c r="S21" s="2" t="inlineStr"/>
    </row>
    <row r="22" customHeight="1" ht="17">
      <c r="A22" s="2" t="inlineStr"/>
      <c r="B22" s="19" t="inlineStr">
        <is>
          <r>
            <t xml:space="preserve">中国建设银行股份有限公司深圳机场支行  44201548200052518128</t>
          </r>
        </is>
      </c>
      <c r="C22" s="19" t="inlineStr"/>
      <c r="D22" s="19" t="inlineStr"/>
      <c r="E22" s="19" t="inlineStr"/>
      <c r="F22" s="19" t="inlineStr"/>
      <c r="G22" s="19" t="inlineStr"/>
      <c r="H22" s="19" t="inlineStr"/>
      <c r="I22" s="19" t="inlineStr"/>
      <c r="J22" s="19" t="inlineStr"/>
      <c r="K22" s="19" t="inlineStr"/>
      <c r="L22" s="19" t="inlineStr"/>
      <c r="M22" s="19" t="inlineStr"/>
      <c r="N22" s="19" t="inlineStr"/>
      <c r="O22" s="19" t="inlineStr"/>
      <c r="P22" s="19" t="inlineStr"/>
      <c r="Q22" s="19" t="inlineStr"/>
      <c r="R22" s="2" t="inlineStr"/>
      <c r="S22" s="2" t="inlineStr"/>
    </row>
    <row r="23" customHeight="1" ht="17">
      <c r="A23" s="19" t="inlineStr">
        <is>
          <r>
            <t xml:space="preserve">财务确认:</t>
          </r>
        </is>
      </c>
      <c r="B23" s="19" t="inlineStr"/>
      <c r="C23" s="2" t="inlineStr"/>
      <c r="D23" s="2" t="inlineStr"/>
      <c r="E23" s="2" t="inlineStr"/>
      <c r="F23" s="2" t="inlineStr"/>
      <c r="G23" s="2" t="inlineStr"/>
      <c r="H23" s="2" t="inlineStr"/>
      <c r="I23" s="2" t="inlineStr"/>
      <c r="J23" s="2" t="inlineStr"/>
      <c r="K23" s="19" t="inlineStr">
        <is>
          <r>
            <t xml:space="preserve">付款单位确认(签字盖章):</t>
          </r>
        </is>
      </c>
      <c r="L23" s="19" t="inlineStr"/>
      <c r="M23" s="19" t="inlineStr"/>
      <c r="N23" s="2" t="inlineStr"/>
      <c r="O23" s="2" t="inlineStr"/>
      <c r="P23" s="2" t="inlineStr"/>
      <c r="Q23" s="2" t="inlineStr"/>
      <c r="R23" s="2" t="inlineStr"/>
      <c r="S23" s="2" t="inlineStr"/>
    </row>
    <row r="24" customHeight="1" ht="100">
      <c r="A24" s="2" t="inlineStr"/>
      <c r="B24" s="20" t="inlineStr"/>
      <c r="C24" s="2" t="inlineStr"/>
      <c r="D24" s="2" t="inlineStr"/>
      <c r="E24" s="2" t="inlineStr"/>
      <c r="F24" s="2" t="inlineStr"/>
      <c r="G24" s="2" t="inlineStr"/>
      <c r="H24" s="2" t="inlineStr"/>
      <c r="I24" s="2" t="inlineStr"/>
      <c r="J24" s="2" t="inlineStr"/>
      <c r="K24" s="2" t="inlineStr"/>
      <c r="L24" s="2" t="inlineStr"/>
      <c r="M24" s="2" t="inlineStr"/>
      <c r="N24" s="2" t="inlineStr"/>
      <c r="O24" s="2" t="inlineStr"/>
      <c r="P24" s="2" t="inlineStr"/>
      <c r="Q24" s="2" t="inlineStr"/>
      <c r="R24" s="2" t="inlineStr"/>
      <c r="S24" s="2" t="inlineStr"/>
    </row>
  </sheetData>
  <mergeCells>
    <mergeCell ref="A1:Q1"/>
    <mergeCell ref="A2:D2"/>
    <mergeCell ref="K2:M2"/>
    <mergeCell ref="A3:D3"/>
    <mergeCell ref="K3:M3"/>
    <mergeCell ref="A4:D4"/>
    <mergeCell ref="A5:D5"/>
    <mergeCell ref="A14:B14"/>
    <mergeCell ref="C14:D14"/>
    <mergeCell ref="A15:B15"/>
    <mergeCell ref="C15:D15"/>
    <mergeCell ref="A17:B17"/>
    <mergeCell ref="L17:N17"/>
    <mergeCell ref="O17:R17"/>
    <mergeCell ref="A18:Q18"/>
    <mergeCell ref="A19:Q19"/>
    <mergeCell ref="A20:Q20"/>
    <mergeCell ref="A21:Q21"/>
    <mergeCell ref="B22:Q22"/>
    <mergeCell ref="A23:B23"/>
    <mergeCell ref="K23:M23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