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SansSerif"/>
      <b val="false"/>
      <i val="false"/>
      <u val="none"/>
      <strike val="false"/>
      <family val="2"/>
    </font>
    <font>
      <sz val="10.0"/>
      <color rgb="EB03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2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1" borderId="2" xfId="0" applyAlignment="1" applyProtection="1" applyNumberFormat="1" applyFont="1" applyFill="1" applyBorder="1">
      <alignment wrapText="true"/>
      <protection hidden="false" locked="false"/>
    </xf>
    <xf numFmtId="0" fontId="4" fillId="12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3" borderId="3" xfId="0" applyAlignment="1" applyProtection="1" applyNumberFormat="1" applyFont="1" applyFill="1" applyBorder="1">
      <alignment wrapText="true"/>
      <protection hidden="false" locked="false"/>
    </xf>
    <xf numFmtId="0" fontId="0" fillId="14" borderId="4" xfId="0" applyAlignment="1" applyProtection="1" applyNumberFormat="1" applyFont="1" applyFill="1" applyBorder="1">
      <alignment wrapText="true"/>
      <protection hidden="false" locked="false"/>
    </xf>
    <xf numFmtId="0" fontId="3" fillId="1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7" borderId="2" xfId="0" applyAlignment="1" applyProtection="1" applyNumberFormat="1" applyFont="1" applyFill="1" applyBorder="1">
      <alignment wrapText="true"/>
      <protection hidden="false" locked="false"/>
    </xf>
    <xf numFmtId="0" fontId="3" fillId="18" borderId="2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9" borderId="5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2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21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55</xdr:row>
      <xdr:rowOff>0</xdr:rowOff>
    </xdr:from>
    <xdr:to>
      <xdr:col>2</xdr:col>
      <xdr:colOff>0</xdr:colOff>
      <xdr:row>56</xdr:row>
      <xdr:rowOff>0</xdr:rowOff>
    </xdr:to>
    <xdr:pic>
      <xdr:nvPicPr>
        <xdr:cNvPr id="886081927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6" topLeftCell="A7" activePane="bottomLeft" state="frozen"/>
      <selection pane="bottomLeft" activeCell="A7" sqref="A7"/>
    </sheetView>
  </sheetViews>
  <sheetFormatPr defaultRowHeight="15"/>
  <cols>
    <col min="1" max="1" customWidth="1" width="4.1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8.333333"/>
    <col min="9" max="9" customWidth="1" width="8.333333"/>
    <col min="10" max="10" customWidth="1" width="8.333333"/>
    <col min="11" max="11" customWidth="1" width="13.333333"/>
    <col min="12" max="12" customWidth="1" width="8.333333"/>
    <col min="13" max="13" customWidth="1" width="8.333333"/>
    <col min="14" max="14" customWidth="1" width="6.6666665"/>
    <col min="15" max="15" customWidth="1" width="6.6666665"/>
    <col min="16" max="16" customWidth="1" width="16.666666"/>
    <col min="17" max="17" customWidth="1" width="6.6666665"/>
    <col min="18" max="18" customWidth="1" width="10.0"/>
    <col min="19" max="19" customWidth="1" width="318.33334"/>
  </cols>
  <sheetData>
    <row r="1" customHeight="1" ht="28">
      <c r="A1" s="1" t="inlineStr">
        <is>
          <r>
            <t xml:space="preserve">纳入月份：2021-09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2" t="inlineStr"/>
      <c r="S1" s="2" t="inlineStr"/>
    </row>
    <row r="2" customHeight="1" ht="17">
      <c r="A2" s="3" t="inlineStr">
        <is>
          <r>
            <t xml:space="preserve">承运商：深圳市跨越速运有限公司</t>
          </r>
        </is>
      </c>
      <c r="B2" s="3" t="inlineStr"/>
      <c r="C2" s="3" t="inlineStr"/>
      <c r="D2" s="3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>
        <is>
          <r>
            <t xml:space="preserve">系统客户简称：深圳屹林达</t>
          </r>
        </is>
      </c>
      <c r="L2" s="3" t="inlineStr"/>
      <c r="M2" s="3" t="inlineStr"/>
      <c r="N2" s="2" t="inlineStr"/>
      <c r="O2" s="2" t="inlineStr"/>
      <c r="P2" s="2" t="inlineStr"/>
      <c r="Q2" s="2" t="inlineStr"/>
      <c r="R2" s="2" t="inlineStr"/>
      <c r="S2" s="2" t="inlineStr"/>
    </row>
    <row r="3" customHeight="1" ht="17">
      <c r="A3" s="3" t="inlineStr">
        <is>
          <r>
            <t xml:space="preserve">财务联系人：高婷02</t>
          </r>
        </is>
      </c>
      <c r="B3" s="3" t="inlineStr"/>
      <c r="C3" s="3" t="inlineStr"/>
      <c r="D3" s="3" t="inlineStr"/>
      <c r="E3" s="2" t="inlineStr"/>
      <c r="F3" s="2" t="inlineStr"/>
      <c r="G3" s="2" t="inlineStr"/>
      <c r="H3" s="2" t="inlineStr"/>
      <c r="I3" s="2" t="inlineStr"/>
      <c r="J3" s="2" t="inlineStr"/>
      <c r="K3" s="3" t="inlineStr">
        <is>
          <r>
            <t xml:space="preserve">财务联系人：尹娜</t>
          </r>
        </is>
      </c>
      <c r="L3" s="3" t="inlineStr"/>
      <c r="M3" s="3" t="inlineStr"/>
      <c r="N3" s="2" t="inlineStr"/>
      <c r="O3" s="2" t="inlineStr"/>
      <c r="P3" s="2" t="inlineStr"/>
      <c r="Q3" s="2" t="inlineStr"/>
      <c r="R3" s="2" t="inlineStr"/>
      <c r="S3" s="2" t="inlineStr"/>
    </row>
    <row r="4" customHeight="1" ht="17">
      <c r="A4" s="3" t="inlineStr">
        <is>
          <r>
            <t xml:space="preserve">联系电话：0755-23232105</t>
          </r>
        </is>
      </c>
      <c r="B4" s="3" t="inlineStr"/>
      <c r="C4" s="3" t="inlineStr"/>
      <c r="D4" s="3" t="inlineStr"/>
      <c r="E4" s="2" t="inlineStr"/>
      <c r="F4" s="2" t="inlineStr"/>
      <c r="G4" s="2" t="inlineStr"/>
      <c r="H4" s="2" t="inlineStr"/>
      <c r="I4" s="2" t="inlineStr"/>
      <c r="J4" s="2" t="inlineStr"/>
      <c r="K4" s="2" t="inlineStr"/>
      <c r="L4" s="2" t="inlineStr"/>
      <c r="M4" s="2" t="inlineStr"/>
      <c r="N4" s="2" t="inlineStr"/>
      <c r="O4" s="2" t="inlineStr"/>
      <c r="P4" s="2" t="inlineStr"/>
      <c r="Q4" s="2" t="inlineStr"/>
      <c r="R4" s="2" t="inlineStr"/>
      <c r="S4" s="2" t="inlineStr"/>
    </row>
    <row r="5" customHeight="1" ht="17">
      <c r="A5" s="3" t="inlineStr">
        <is>
          <r>
            <t xml:space="preserve">传真：0755-23014449</t>
          </r>
        </is>
      </c>
      <c r="B5" s="3" t="inlineStr"/>
      <c r="C5" s="3" t="inlineStr"/>
      <c r="D5" s="3" t="inlineStr"/>
      <c r="E5" s="2" t="inlineStr"/>
      <c r="F5" s="2" t="inlineStr"/>
      <c r="G5" s="2" t="inlineStr"/>
      <c r="H5" s="2" t="inlineStr"/>
      <c r="I5" s="2" t="inlineStr"/>
      <c r="J5" s="2" t="inlineStr"/>
      <c r="K5" s="2" t="inlineStr"/>
      <c r="L5" s="2" t="inlineStr"/>
      <c r="M5" s="2" t="inlineStr"/>
      <c r="N5" s="2" t="inlineStr"/>
      <c r="O5" s="2" t="inlineStr"/>
      <c r="P5" s="2" t="inlineStr"/>
      <c r="Q5" s="2" t="inlineStr"/>
      <c r="R5" s="2" t="inlineStr"/>
      <c r="S5" s="2" t="inlineStr"/>
    </row>
    <row r="6" customHeight="1" ht="30">
      <c r="A6" s="4" t="inlineStr">
        <is>
          <r>
            <t xml:space="preserve">序号</t>
          </r>
        </is>
      </c>
      <c r="B6" s="4" t="inlineStr">
        <is>
          <r>
            <t xml:space="preserve">寄件公司</t>
          </r>
        </is>
      </c>
      <c r="C6" s="4" t="inlineStr">
        <is>
          <r>
            <t xml:space="preserve">寄件日期</t>
          </r>
        </is>
      </c>
      <c r="D6" s="4" t="inlineStr">
        <is>
          <r>
            <t xml:space="preserve">单   号</t>
          </r>
        </is>
      </c>
      <c r="E6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6" s="4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6" s="4" t="inlineStr">
        <is>
          <r>
            <t xml:space="preserve">运费</t>
          </r>
        </is>
      </c>
      <c r="H6" s="4" t="inlineStr">
        <is>
          <r>
            <t xml:space="preserve">回单费</t>
          </r>
        </is>
      </c>
      <c r="I6" s="4" t="inlineStr">
        <is>
          <r>
            <t xml:space="preserve">超长费</t>
          </r>
        </is>
      </c>
      <c r="J6" s="4" t="inlineStr">
        <is>
          <r>
            <t xml:space="preserve">派送费</t>
          </r>
        </is>
      </c>
      <c r="K6" s="4" t="inlineStr">
        <is>
          <r>
            <t xml:space="preserve">实收(元)</t>
          </r>
        </is>
      </c>
      <c r="L6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M6" s="4" t="inlineStr">
        <is>
          <r>
            <rPr>
              <rFont val="ChineseFontFamily"/>
              <color rgb="000000"/>
              <sz val="10.0"/>
            </rPr>
            <t xml:space="preserve">最低
批次费</t>
          </r>
        </is>
      </c>
      <c r="N6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O6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P6" s="4" t="inlineStr">
        <is>
          <r>
            <t xml:space="preserve">收件公司</t>
          </r>
        </is>
      </c>
      <c r="Q6" s="4" t="inlineStr">
        <is>
          <r>
            <t xml:space="preserve">收件人</t>
          </r>
        </is>
      </c>
      <c r="R6" s="4" t="inlineStr">
        <is>
          <r>
            <t xml:space="preserve">服务方式</t>
          </r>
        </is>
      </c>
      <c r="S6" s="2" t="inlineStr"/>
    </row>
    <row r="7" customHeight="1" ht="15">
      <c r="A7" s="5" t="n">
        <v>1.0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2021-09-03 15:46</t>
          </r>
        </is>
      </c>
      <c r="D7" s="5" t="inlineStr">
        <is>
          <r>
            <t xml:space="preserve">KY0000138407428</t>
          </r>
        </is>
      </c>
      <c r="E7" s="5" t="n">
        <v>1.0</v>
      </c>
      <c r="F7" s="6" t="n">
        <v>30.1</v>
      </c>
      <c r="G7" s="6" t="n">
        <v>112.0</v>
      </c>
      <c r="H7" s="7" t="n">
        <v>3.0</v>
      </c>
      <c r="I7" s="7" t="n">
        <v>0.0</v>
      </c>
      <c r="J7" s="7" t="n">
        <v>50.0</v>
      </c>
      <c r="K7" s="6" t="n">
        <v>165.0</v>
      </c>
      <c r="L7" s="6" t="n">
        <v>0.0</v>
      </c>
      <c r="M7" s="6" t="n">
        <v>0.0</v>
      </c>
      <c r="N7" s="5" t="inlineStr">
        <is>
          <r>
            <t xml:space="preserve">赵宇龙</t>
          </r>
        </is>
      </c>
      <c r="O7" s="5" t="inlineStr">
        <is>
          <r>
            <t xml:space="preserve">0351</t>
          </r>
        </is>
      </c>
      <c r="P7" s="5" t="inlineStr"/>
      <c r="Q7" s="5" t="inlineStr">
        <is>
          <r>
            <t xml:space="preserve">崔斌斌</t>
          </r>
        </is>
      </c>
      <c r="R7" s="5" t="inlineStr">
        <is>
          <r>
            <t xml:space="preserve">陆运件</t>
          </r>
        </is>
      </c>
      <c r="S7" s="2" t="inlineStr"/>
    </row>
    <row r="8" customHeight="1" ht="15">
      <c r="A8" s="5" t="n">
        <v>2.0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2021-09-03 15:49</t>
          </r>
        </is>
      </c>
      <c r="D8" s="5" t="inlineStr">
        <is>
          <r>
            <t xml:space="preserve">KY0000138406255</t>
          </r>
        </is>
      </c>
      <c r="E8" s="5" t="n">
        <v>1.0</v>
      </c>
      <c r="F8" s="6" t="n">
        <v>47.3</v>
      </c>
      <c r="G8" s="6" t="n">
        <v>112.0</v>
      </c>
      <c r="H8" s="7" t="n">
        <v>3.0</v>
      </c>
      <c r="I8" s="7" t="n">
        <v>0.0</v>
      </c>
      <c r="J8" s="7" t="n">
        <v>0.0</v>
      </c>
      <c r="K8" s="6" t="n">
        <v>115.0</v>
      </c>
      <c r="L8" s="6" t="n">
        <v>0.0</v>
      </c>
      <c r="M8" s="6" t="n">
        <v>0.0</v>
      </c>
      <c r="N8" s="5" t="inlineStr">
        <is>
          <r>
            <t xml:space="preserve">赵宇龙</t>
          </r>
        </is>
      </c>
      <c r="O8" s="5" t="inlineStr">
        <is>
          <r>
            <t xml:space="preserve">029</t>
          </r>
        </is>
      </c>
      <c r="P8" s="5" t="inlineStr"/>
      <c r="Q8" s="5" t="inlineStr">
        <is>
          <r>
            <t xml:space="preserve">卫党辉</t>
          </r>
        </is>
      </c>
      <c r="R8" s="5" t="inlineStr">
        <is>
          <r>
            <t xml:space="preserve">陆运件</t>
          </r>
        </is>
      </c>
      <c r="S8" s="2" t="inlineStr"/>
    </row>
    <row r="9" customHeight="1" ht="15">
      <c r="A9" s="5" t="n">
        <v>3.0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2021-09-03 16:51</t>
          </r>
        </is>
      </c>
      <c r="D9" s="5" t="inlineStr">
        <is>
          <r>
            <t xml:space="preserve">KY0000138443597</t>
          </r>
        </is>
      </c>
      <c r="E9" s="5" t="n">
        <v>2.0</v>
      </c>
      <c r="F9" s="6" t="n">
        <v>47.3</v>
      </c>
      <c r="G9" s="6" t="n">
        <v>112.0</v>
      </c>
      <c r="H9" s="7" t="n">
        <v>3.0</v>
      </c>
      <c r="I9" s="7" t="n">
        <v>0.0</v>
      </c>
      <c r="J9" s="7" t="n">
        <v>0.0</v>
      </c>
      <c r="K9" s="6" t="n">
        <v>115.0</v>
      </c>
      <c r="L9" s="6" t="n">
        <v>0.0</v>
      </c>
      <c r="M9" s="6" t="n">
        <v>0.0</v>
      </c>
      <c r="N9" s="5" t="inlineStr">
        <is>
          <r>
            <t xml:space="preserve">梁彬</t>
          </r>
        </is>
      </c>
      <c r="O9" s="5" t="inlineStr">
        <is>
          <r>
            <t xml:space="preserve">029</t>
          </r>
        </is>
      </c>
      <c r="P9" s="5" t="inlineStr"/>
      <c r="Q9" s="5" t="inlineStr">
        <is>
          <r>
            <t xml:space="preserve">杜秀珍</t>
          </r>
        </is>
      </c>
      <c r="R9" s="5" t="inlineStr">
        <is>
          <r>
            <t xml:space="preserve">陆运件</t>
          </r>
        </is>
      </c>
      <c r="S9" s="2" t="inlineStr"/>
    </row>
    <row r="10" customHeight="1" ht="15">
      <c r="A10" s="5" t="n">
        <v>4.0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2021-09-03 18:44</t>
          </r>
        </is>
      </c>
      <c r="D10" s="5" t="inlineStr">
        <is>
          <r>
            <t xml:space="preserve">KY0000138442727</t>
          </r>
        </is>
      </c>
      <c r="E10" s="5" t="n">
        <v>8.0</v>
      </c>
      <c r="F10" s="6" t="n">
        <v>597.0</v>
      </c>
      <c r="G10" s="6" t="n">
        <v>453.72</v>
      </c>
      <c r="H10" s="7" t="n">
        <v>3.0</v>
      </c>
      <c r="I10" s="7" t="n">
        <v>0.0</v>
      </c>
      <c r="J10" s="7" t="n">
        <v>0.0</v>
      </c>
      <c r="K10" s="6" t="n">
        <v>456.72</v>
      </c>
      <c r="L10" s="6" t="n">
        <v>0.0</v>
      </c>
      <c r="M10" s="6" t="n">
        <v>0.0</v>
      </c>
      <c r="N10" s="5" t="inlineStr">
        <is>
          <r>
            <t xml:space="preserve">梁彬</t>
          </r>
        </is>
      </c>
      <c r="O10" s="5" t="inlineStr">
        <is>
          <r>
            <t xml:space="preserve">0660</t>
          </r>
        </is>
      </c>
      <c r="P10" s="5" t="inlineStr"/>
      <c r="Q10" s="5" t="inlineStr">
        <is>
          <r>
            <t xml:space="preserve">杨佩</t>
          </r>
        </is>
      </c>
      <c r="R10" s="5" t="inlineStr">
        <is>
          <r>
            <t xml:space="preserve">特惠省内</t>
          </r>
        </is>
      </c>
      <c r="S10" s="2" t="inlineStr"/>
    </row>
    <row r="11" customHeight="1" ht="15">
      <c r="A11" s="5" t="n">
        <v>5.0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2021-09-04 10:26</t>
          </r>
        </is>
      </c>
      <c r="D11" s="5" t="inlineStr">
        <is>
          <r>
            <t xml:space="preserve">KY0000138438767</t>
          </r>
        </is>
      </c>
      <c r="E11" s="5" t="n">
        <v>1.0</v>
      </c>
      <c r="F11" s="6" t="n">
        <v>94.86</v>
      </c>
      <c r="G11" s="6" t="n">
        <v>179.94</v>
      </c>
      <c r="H11" s="7" t="n">
        <v>0.0</v>
      </c>
      <c r="I11" s="7" t="n">
        <v>0.0</v>
      </c>
      <c r="J11" s="7" t="n">
        <v>0.0</v>
      </c>
      <c r="K11" s="6" t="n">
        <v>179.94</v>
      </c>
      <c r="L11" s="6" t="n">
        <v>0.0</v>
      </c>
      <c r="M11" s="6" t="n">
        <v>0.0</v>
      </c>
      <c r="N11" s="5" t="inlineStr">
        <is>
          <r>
            <t xml:space="preserve">张丹</t>
          </r>
        </is>
      </c>
      <c r="O11" s="5" t="inlineStr">
        <is>
          <r>
            <t xml:space="preserve">021</t>
          </r>
        </is>
      </c>
      <c r="P11" s="5" t="inlineStr"/>
      <c r="Q11" s="5" t="inlineStr">
        <is>
          <r>
            <t xml:space="preserve">胡晓娟</t>
          </r>
        </is>
      </c>
      <c r="R11" s="5" t="inlineStr">
        <is>
          <r>
            <t xml:space="preserve">同城次日</t>
          </r>
        </is>
      </c>
      <c r="S11" s="2" t="inlineStr"/>
    </row>
    <row r="12" customHeight="1" ht="15">
      <c r="A12" s="5" t="n">
        <v>6.0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2021-09-06 23:13</t>
          </r>
        </is>
      </c>
      <c r="D12" s="5" t="inlineStr">
        <is>
          <r>
            <t xml:space="preserve">KY0000119405539</t>
          </r>
        </is>
      </c>
      <c r="E12" s="5" t="n">
        <v>1.0</v>
      </c>
      <c r="F12" s="6" t="n">
        <v>6000.0</v>
      </c>
      <c r="G12" s="6" t="n">
        <v>6800.0</v>
      </c>
      <c r="H12" s="7" t="n">
        <v>3.0</v>
      </c>
      <c r="I12" s="7" t="n">
        <v>0.0</v>
      </c>
      <c r="J12" s="7" t="n">
        <v>0.0</v>
      </c>
      <c r="K12" s="6" t="n">
        <v>6803.0</v>
      </c>
      <c r="L12" s="6" t="n">
        <v>0.0</v>
      </c>
      <c r="M12" s="6" t="n">
        <v>0.0</v>
      </c>
      <c r="N12" s="5" t="inlineStr">
        <is>
          <r>
            <t xml:space="preserve">梁先生</t>
          </r>
        </is>
      </c>
      <c r="O12" s="5" t="inlineStr">
        <is>
          <r>
            <t xml:space="preserve">0914</t>
          </r>
        </is>
      </c>
      <c r="P12" s="5" t="inlineStr">
        <is>
          <r>
            <t xml:space="preserve">梁先生</t>
          </r>
        </is>
      </c>
      <c r="Q12" s="5" t="inlineStr">
        <is>
          <r>
            <t xml:space="preserve">梁先生</t>
          </r>
        </is>
      </c>
      <c r="R12" s="5" t="inlineStr">
        <is>
          <r>
            <t xml:space="preserve">整车运输</t>
          </r>
        </is>
      </c>
      <c r="S12" s="2" t="inlineStr"/>
    </row>
    <row r="13" customHeight="1" ht="15">
      <c r="A13" s="5" t="n">
        <v>7.0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2021-09-09 18:50</t>
          </r>
        </is>
      </c>
      <c r="D13" s="5" t="inlineStr">
        <is>
          <r>
            <t xml:space="preserve">KY0000199424001</t>
          </r>
        </is>
      </c>
      <c r="E13" s="5" t="n">
        <v>6.0</v>
      </c>
      <c r="F13" s="6" t="n">
        <v>1303.87</v>
      </c>
      <c r="G13" s="6" t="n">
        <v>1834.01</v>
      </c>
      <c r="H13" s="7" t="n">
        <v>3.0</v>
      </c>
      <c r="I13" s="7" t="n">
        <v>60.0</v>
      </c>
      <c r="J13" s="7" t="n">
        <v>0.0</v>
      </c>
      <c r="K13" s="6" t="n">
        <v>1897.01</v>
      </c>
      <c r="L13" s="6" t="n">
        <v>0.0</v>
      </c>
      <c r="M13" s="6" t="n">
        <v>0.0</v>
      </c>
      <c r="N13" s="5" t="inlineStr">
        <is>
          <r>
            <t xml:space="preserve">梁彬</t>
          </r>
        </is>
      </c>
      <c r="O13" s="5" t="inlineStr">
        <is>
          <r>
            <t xml:space="preserve">023</t>
          </r>
        </is>
      </c>
      <c r="P13" s="5" t="inlineStr"/>
      <c r="Q13" s="5" t="inlineStr">
        <is>
          <r>
            <t xml:space="preserve">武大元</t>
          </r>
        </is>
      </c>
      <c r="R13" s="5" t="inlineStr">
        <is>
          <r>
            <t xml:space="preserve">陆运件</t>
          </r>
        </is>
      </c>
      <c r="S13" s="2" t="inlineStr"/>
    </row>
    <row r="14" customHeight="1" ht="15">
      <c r="A14" s="5" t="n">
        <v>8.0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2021-09-09 19:17</t>
          </r>
        </is>
      </c>
      <c r="D14" s="5" t="inlineStr">
        <is>
          <r>
            <t xml:space="preserve">KY0000199446926</t>
          </r>
        </is>
      </c>
      <c r="E14" s="5" t="n">
        <v>8.0</v>
      </c>
      <c r="F14" s="6" t="n">
        <v>223.0</v>
      </c>
      <c r="G14" s="6" t="n">
        <v>409.6</v>
      </c>
      <c r="H14" s="7" t="n">
        <v>3.0</v>
      </c>
      <c r="I14" s="7" t="n">
        <v>0.0</v>
      </c>
      <c r="J14" s="7" t="n">
        <v>0.0</v>
      </c>
      <c r="K14" s="6" t="n">
        <v>412.6</v>
      </c>
      <c r="L14" s="6" t="n">
        <v>0.0</v>
      </c>
      <c r="M14" s="6" t="n">
        <v>0.0</v>
      </c>
      <c r="N14" s="5" t="inlineStr">
        <is>
          <r>
            <t xml:space="preserve">梁彬</t>
          </r>
        </is>
      </c>
      <c r="O14" s="5" t="inlineStr">
        <is>
          <r>
            <t xml:space="preserve">029</t>
          </r>
        </is>
      </c>
      <c r="P14" s="5" t="inlineStr"/>
      <c r="Q14" s="5" t="inlineStr">
        <is>
          <r>
            <t xml:space="preserve">刘原锋</t>
          </r>
        </is>
      </c>
      <c r="R14" s="5" t="inlineStr">
        <is>
          <r>
            <t xml:space="preserve">陆运件</t>
          </r>
        </is>
      </c>
      <c r="S14" s="2" t="inlineStr"/>
    </row>
    <row r="15" customHeight="1" ht="15">
      <c r="A15" s="5" t="n">
        <v>9.0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2021-09-13 19:50</t>
          </r>
        </is>
      </c>
      <c r="D15" s="5" t="inlineStr">
        <is>
          <r>
            <t xml:space="preserve">KY0000190557239</t>
          </r>
        </is>
      </c>
      <c r="E15" s="5" t="n">
        <v>3.0</v>
      </c>
      <c r="F15" s="6" t="n">
        <v>1045.2</v>
      </c>
      <c r="G15" s="6" t="n">
        <v>2411.66</v>
      </c>
      <c r="H15" s="7" t="n">
        <v>3.0</v>
      </c>
      <c r="I15" s="7" t="n">
        <v>40.0</v>
      </c>
      <c r="J15" s="7" t="n">
        <v>0.0</v>
      </c>
      <c r="K15" s="6" t="n">
        <v>2454.66</v>
      </c>
      <c r="L15" s="6" t="n">
        <v>0.0</v>
      </c>
      <c r="M15" s="6" t="n">
        <v>0.0</v>
      </c>
      <c r="N15" s="5" t="inlineStr">
        <is>
          <r>
            <t xml:space="preserve">梁彬</t>
          </r>
        </is>
      </c>
      <c r="O15" s="5" t="inlineStr">
        <is>
          <r>
            <t xml:space="preserve">0971</t>
          </r>
        </is>
      </c>
      <c r="P15" s="5" t="inlineStr"/>
      <c r="Q15" s="5" t="inlineStr">
        <is>
          <r>
            <t xml:space="preserve">张昊龙</t>
          </r>
        </is>
      </c>
      <c r="R15" s="5" t="inlineStr">
        <is>
          <r>
            <t xml:space="preserve">特惠普运</t>
          </r>
        </is>
      </c>
      <c r="S15" s="2" t="inlineStr"/>
    </row>
    <row r="16" customHeight="1" ht="15">
      <c r="A16" s="5" t="n">
        <v>10.0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2021-09-14 15:08</t>
          </r>
        </is>
      </c>
      <c r="D16" s="5" t="inlineStr">
        <is>
          <r>
            <t xml:space="preserve">KY0000111500217</t>
          </r>
        </is>
      </c>
      <c r="E16" s="5" t="n">
        <v>8.0</v>
      </c>
      <c r="F16" s="6" t="n">
        <v>3379.66</v>
      </c>
      <c r="G16" s="6" t="n">
        <v>4740.12</v>
      </c>
      <c r="H16" s="7" t="n">
        <v>3.0</v>
      </c>
      <c r="I16" s="7" t="n">
        <v>160.0</v>
      </c>
      <c r="J16" s="7" t="n">
        <v>0.0</v>
      </c>
      <c r="K16" s="6" t="n">
        <v>4903.12</v>
      </c>
      <c r="L16" s="6" t="n">
        <v>0.0</v>
      </c>
      <c r="M16" s="6" t="n">
        <v>0.0</v>
      </c>
      <c r="N16" s="5" t="inlineStr">
        <is>
          <r>
            <t xml:space="preserve">梁彬</t>
          </r>
        </is>
      </c>
      <c r="O16" s="5" t="inlineStr">
        <is>
          <r>
            <t xml:space="preserve">023</t>
          </r>
        </is>
      </c>
      <c r="P16" s="5" t="inlineStr"/>
      <c r="Q16" s="5" t="inlineStr">
        <is>
          <r>
            <t xml:space="preserve">武大元</t>
          </r>
        </is>
      </c>
      <c r="R16" s="5" t="inlineStr">
        <is>
          <r>
            <t xml:space="preserve">陆运件</t>
          </r>
        </is>
      </c>
      <c r="S16" s="2" t="inlineStr"/>
    </row>
    <row r="17" customHeight="1" ht="15">
      <c r="A17" s="5" t="n">
        <v>11.0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2021-09-14 18:44</t>
          </r>
        </is>
      </c>
      <c r="D17" s="5" t="inlineStr">
        <is>
          <r>
            <t xml:space="preserve">KY0000121546718</t>
          </r>
        </is>
      </c>
      <c r="E17" s="5" t="n">
        <v>5.0</v>
      </c>
      <c r="F17" s="6" t="n">
        <v>99.0</v>
      </c>
      <c r="G17" s="6" t="n">
        <v>225.6</v>
      </c>
      <c r="H17" s="7" t="n">
        <v>3.0</v>
      </c>
      <c r="I17" s="7" t="n">
        <v>0.0</v>
      </c>
      <c r="J17" s="7" t="n">
        <v>0.0</v>
      </c>
      <c r="K17" s="6" t="n">
        <v>228.6</v>
      </c>
      <c r="L17" s="6" t="n">
        <v>0.0</v>
      </c>
      <c r="M17" s="6" t="n">
        <v>0.0</v>
      </c>
      <c r="N17" s="5" t="inlineStr">
        <is>
          <r>
            <t xml:space="preserve">梁彬</t>
          </r>
        </is>
      </c>
      <c r="O17" s="5" t="inlineStr">
        <is>
          <r>
            <t xml:space="preserve">029</t>
          </r>
        </is>
      </c>
      <c r="P17" s="5" t="inlineStr"/>
      <c r="Q17" s="5" t="inlineStr">
        <is>
          <r>
            <t xml:space="preserve">卫党辉</t>
          </r>
        </is>
      </c>
      <c r="R17" s="5" t="inlineStr">
        <is>
          <r>
            <t xml:space="preserve">陆运件</t>
          </r>
        </is>
      </c>
      <c r="S17" s="2" t="inlineStr"/>
    </row>
    <row r="18" customHeight="1" ht="15">
      <c r="A18" s="5" t="n">
        <v>12.0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2021-09-15 19:15</t>
          </r>
        </is>
      </c>
      <c r="D18" s="5" t="inlineStr">
        <is>
          <r>
            <t xml:space="preserve">KY0000151567437</t>
          </r>
        </is>
      </c>
      <c r="E18" s="5" t="n">
        <v>8.0</v>
      </c>
      <c r="F18" s="6" t="n">
        <v>3083.19</v>
      </c>
      <c r="G18" s="6" t="n">
        <v>4325.06</v>
      </c>
      <c r="H18" s="7" t="n">
        <v>3.0</v>
      </c>
      <c r="I18" s="7" t="n">
        <v>100.0</v>
      </c>
      <c r="J18" s="7" t="n">
        <v>0.0</v>
      </c>
      <c r="K18" s="6" t="n">
        <v>4428.06</v>
      </c>
      <c r="L18" s="6" t="n">
        <v>0.0</v>
      </c>
      <c r="M18" s="6" t="n">
        <v>0.0</v>
      </c>
      <c r="N18" s="5" t="inlineStr">
        <is>
          <r>
            <t xml:space="preserve">梁彬</t>
          </r>
        </is>
      </c>
      <c r="O18" s="5" t="inlineStr">
        <is>
          <r>
            <t xml:space="preserve">023</t>
          </r>
        </is>
      </c>
      <c r="P18" s="5" t="inlineStr"/>
      <c r="Q18" s="5" t="inlineStr">
        <is>
          <r>
            <t xml:space="preserve">武大元</t>
          </r>
        </is>
      </c>
      <c r="R18" s="5" t="inlineStr">
        <is>
          <r>
            <t xml:space="preserve">陆运件</t>
          </r>
        </is>
      </c>
      <c r="S18" s="2" t="inlineStr"/>
    </row>
    <row r="19" customHeight="1" ht="15">
      <c r="A19" s="5" t="n">
        <v>13.0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2021-09-15 19:19</t>
          </r>
        </is>
      </c>
      <c r="D19" s="5" t="inlineStr">
        <is>
          <r>
            <t xml:space="preserve">KY0000151573662</t>
          </r>
        </is>
      </c>
      <c r="E19" s="5" t="n">
        <v>2.0</v>
      </c>
      <c r="F19" s="6" t="n">
        <v>440.91</v>
      </c>
      <c r="G19" s="6" t="n">
        <v>625.87</v>
      </c>
      <c r="H19" s="7" t="n">
        <v>3.0</v>
      </c>
      <c r="I19" s="7" t="n">
        <v>0.0</v>
      </c>
      <c r="J19" s="7" t="n">
        <v>0.0</v>
      </c>
      <c r="K19" s="6" t="n">
        <v>628.87</v>
      </c>
      <c r="L19" s="6" t="n">
        <v>0.0</v>
      </c>
      <c r="M19" s="6" t="n">
        <v>0.0</v>
      </c>
      <c r="N19" s="5" t="inlineStr">
        <is>
          <r>
            <t xml:space="preserve">梁彬</t>
          </r>
        </is>
      </c>
      <c r="O19" s="5" t="inlineStr">
        <is>
          <r>
            <t xml:space="preserve">029</t>
          </r>
        </is>
      </c>
      <c r="P19" s="5" t="inlineStr"/>
      <c r="Q19" s="5" t="inlineStr">
        <is>
          <r>
            <t xml:space="preserve">刘原峰</t>
          </r>
        </is>
      </c>
      <c r="R19" s="5" t="inlineStr">
        <is>
          <r>
            <t xml:space="preserve">陆运件</t>
          </r>
        </is>
      </c>
      <c r="S19" s="2" t="inlineStr"/>
    </row>
    <row r="20" customHeight="1" ht="15">
      <c r="A20" s="5" t="n">
        <v>14.0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2021-09-16 20:19</t>
          </r>
        </is>
      </c>
      <c r="D20" s="5" t="inlineStr">
        <is>
          <r>
            <t xml:space="preserve">KY0000181573564</t>
          </r>
        </is>
      </c>
      <c r="E20" s="5" t="n">
        <v>4.0</v>
      </c>
      <c r="F20" s="6" t="n">
        <v>1960.2</v>
      </c>
      <c r="G20" s="6" t="n">
        <v>3536.56</v>
      </c>
      <c r="H20" s="7" t="n">
        <v>3.0</v>
      </c>
      <c r="I20" s="7" t="n">
        <v>80.0</v>
      </c>
      <c r="J20" s="7" t="n">
        <v>0.0</v>
      </c>
      <c r="K20" s="6" t="n">
        <v>3619.56</v>
      </c>
      <c r="L20" s="6" t="n">
        <v>0.0</v>
      </c>
      <c r="M20" s="6" t="n">
        <v>0.0</v>
      </c>
      <c r="N20" s="5" t="inlineStr">
        <is>
          <r>
            <t xml:space="preserve">梁彬</t>
          </r>
        </is>
      </c>
      <c r="O20" s="5" t="inlineStr">
        <is>
          <r>
            <t xml:space="preserve">0914</t>
          </r>
        </is>
      </c>
      <c r="P20" s="5" t="inlineStr"/>
      <c r="Q20" s="5" t="inlineStr">
        <is>
          <r>
            <t xml:space="preserve">明智</t>
          </r>
        </is>
      </c>
      <c r="R20" s="5" t="inlineStr">
        <is>
          <r>
            <t xml:space="preserve">特惠普运</t>
          </r>
        </is>
      </c>
      <c r="S20" s="2" t="inlineStr"/>
    </row>
    <row r="21" customHeight="1" ht="15">
      <c r="A21" s="5" t="n">
        <v>15.0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2021-09-17 17:50</t>
          </r>
        </is>
      </c>
      <c r="D21" s="5" t="inlineStr">
        <is>
          <r>
            <t xml:space="preserve">KY0000112551866</t>
          </r>
        </is>
      </c>
      <c r="E21" s="5" t="n">
        <v>5.0</v>
      </c>
      <c r="F21" s="6" t="n">
        <v>1598.95</v>
      </c>
      <c r="G21" s="6" t="n">
        <v>2247.13</v>
      </c>
      <c r="H21" s="7" t="n">
        <v>3.0</v>
      </c>
      <c r="I21" s="7" t="n">
        <v>100.0</v>
      </c>
      <c r="J21" s="7" t="n">
        <v>0.0</v>
      </c>
      <c r="K21" s="6" t="n">
        <v>2350.13</v>
      </c>
      <c r="L21" s="6" t="n">
        <v>0.0</v>
      </c>
      <c r="M21" s="6" t="n">
        <v>0.0</v>
      </c>
      <c r="N21" s="5" t="inlineStr">
        <is>
          <r>
            <t xml:space="preserve">梁彬</t>
          </r>
        </is>
      </c>
      <c r="O21" s="5" t="inlineStr">
        <is>
          <r>
            <t xml:space="preserve">023</t>
          </r>
        </is>
      </c>
      <c r="P21" s="5" t="inlineStr"/>
      <c r="Q21" s="5" t="inlineStr">
        <is>
          <r>
            <t xml:space="preserve">武大元</t>
          </r>
        </is>
      </c>
      <c r="R21" s="5" t="inlineStr">
        <is>
          <r>
            <t xml:space="preserve">陆运件</t>
          </r>
        </is>
      </c>
      <c r="S21" s="2" t="inlineStr"/>
    </row>
    <row r="22" customHeight="1" ht="15">
      <c r="A22" s="5" t="n">
        <v>16.0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2021-09-17 18:20</t>
          </r>
        </is>
      </c>
      <c r="D22" s="5" t="inlineStr">
        <is>
          <r>
            <t xml:space="preserve">KY0000112568802</t>
          </r>
        </is>
      </c>
      <c r="E22" s="5" t="n">
        <v>8.0</v>
      </c>
      <c r="F22" s="6" t="n">
        <v>2993.0</v>
      </c>
      <c r="G22" s="6" t="n">
        <v>1625.68</v>
      </c>
      <c r="H22" s="7" t="n">
        <v>3.0</v>
      </c>
      <c r="I22" s="7" t="n">
        <v>140.0</v>
      </c>
      <c r="J22" s="7" t="n">
        <v>0.0</v>
      </c>
      <c r="K22" s="6" t="n">
        <v>1768.68</v>
      </c>
      <c r="L22" s="6" t="n">
        <v>0.0</v>
      </c>
      <c r="M22" s="6" t="n">
        <v>0.0</v>
      </c>
      <c r="N22" s="5" t="inlineStr">
        <is>
          <r>
            <t xml:space="preserve">梁彬</t>
          </r>
        </is>
      </c>
      <c r="O22" s="5" t="inlineStr">
        <is>
          <r>
            <t xml:space="preserve">0660</t>
          </r>
        </is>
      </c>
      <c r="P22" s="5" t="inlineStr"/>
      <c r="Q22" s="5" t="inlineStr">
        <is>
          <r>
            <t xml:space="preserve">杨佩</t>
          </r>
        </is>
      </c>
      <c r="R22" s="5" t="inlineStr">
        <is>
          <r>
            <t xml:space="preserve">特惠省内</t>
          </r>
        </is>
      </c>
      <c r="S22" s="2" t="inlineStr"/>
    </row>
    <row r="23" customHeight="1" ht="15">
      <c r="A23" s="5" t="n">
        <v>17.0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2021-09-17 18:44</t>
          </r>
        </is>
      </c>
      <c r="D23" s="5" t="inlineStr">
        <is>
          <r>
            <t xml:space="preserve">KY0000112585844</t>
          </r>
        </is>
      </c>
      <c r="E23" s="5" t="n">
        <v>1.0</v>
      </c>
      <c r="F23" s="6" t="n">
        <v>47.0</v>
      </c>
      <c r="G23" s="6" t="n">
        <v>102.0</v>
      </c>
      <c r="H23" s="7" t="n">
        <v>3.0</v>
      </c>
      <c r="I23" s="7" t="n">
        <v>0.0</v>
      </c>
      <c r="J23" s="7" t="n">
        <v>0.0</v>
      </c>
      <c r="K23" s="6" t="n">
        <v>105.0</v>
      </c>
      <c r="L23" s="6" t="n">
        <v>0.0</v>
      </c>
      <c r="M23" s="6" t="n">
        <v>0.0</v>
      </c>
      <c r="N23" s="5" t="inlineStr">
        <is>
          <r>
            <t xml:space="preserve">梁彬</t>
          </r>
        </is>
      </c>
      <c r="O23" s="5" t="inlineStr">
        <is>
          <r>
            <t xml:space="preserve">021</t>
          </r>
        </is>
      </c>
      <c r="P23" s="5" t="inlineStr"/>
      <c r="Q23" s="5" t="inlineStr">
        <is>
          <r>
            <t xml:space="preserve">夏宏春</t>
          </r>
        </is>
      </c>
      <c r="R23" s="5" t="inlineStr">
        <is>
          <r>
            <t xml:space="preserve">陆运件</t>
          </r>
        </is>
      </c>
      <c r="S23" s="2" t="inlineStr"/>
    </row>
    <row r="24" customHeight="1" ht="15">
      <c r="A24" s="5" t="n">
        <v>18.0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2021-09-18 15:22</t>
          </r>
        </is>
      </c>
      <c r="D24" s="5" t="inlineStr">
        <is>
          <r>
            <t xml:space="preserve">KY0000132547788</t>
          </r>
        </is>
      </c>
      <c r="E24" s="5" t="n">
        <v>1.0</v>
      </c>
      <c r="F24" s="6" t="n">
        <v>641.0</v>
      </c>
      <c r="G24" s="6" t="n">
        <v>778.0</v>
      </c>
      <c r="H24" s="7" t="n">
        <v>3.0</v>
      </c>
      <c r="I24" s="7" t="n">
        <v>0.0</v>
      </c>
      <c r="J24" s="7" t="n">
        <v>0.0</v>
      </c>
      <c r="K24" s="6" t="n">
        <v>781.0</v>
      </c>
      <c r="L24" s="6" t="n">
        <v>0.0</v>
      </c>
      <c r="M24" s="6" t="n">
        <v>0.0</v>
      </c>
      <c r="N24" s="5" t="inlineStr">
        <is>
          <r>
            <t xml:space="preserve">梁彬</t>
          </r>
        </is>
      </c>
      <c r="O24" s="5" t="inlineStr">
        <is>
          <r>
            <t xml:space="preserve">029</t>
          </r>
        </is>
      </c>
      <c r="P24" s="5" t="inlineStr"/>
      <c r="Q24" s="5" t="inlineStr">
        <is>
          <r>
            <t xml:space="preserve">刘原锋</t>
          </r>
        </is>
      </c>
      <c r="R24" s="5" t="inlineStr">
        <is>
          <r>
            <t xml:space="preserve">陆运件</t>
          </r>
        </is>
      </c>
      <c r="S24" s="2" t="inlineStr"/>
    </row>
    <row r="25" customHeight="1" ht="15">
      <c r="A25" s="5" t="n">
        <v>19.0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2021-09-18 15:26</t>
          </r>
        </is>
      </c>
      <c r="D25" s="5" t="inlineStr">
        <is>
          <r>
            <t xml:space="preserve">KY0000132548514</t>
          </r>
        </is>
      </c>
      <c r="E25" s="5" t="n">
        <v>5.0</v>
      </c>
      <c r="F25" s="6" t="n">
        <v>115.0</v>
      </c>
      <c r="G25" s="6" t="n">
        <v>215.2</v>
      </c>
      <c r="H25" s="7" t="n">
        <v>3.0</v>
      </c>
      <c r="I25" s="7" t="n">
        <v>0.0</v>
      </c>
      <c r="J25" s="7" t="n">
        <v>0.0</v>
      </c>
      <c r="K25" s="6" t="n">
        <v>218.2</v>
      </c>
      <c r="L25" s="6" t="n">
        <v>0.0</v>
      </c>
      <c r="M25" s="6" t="n">
        <v>0.0</v>
      </c>
      <c r="N25" s="5" t="inlineStr">
        <is>
          <r>
            <t xml:space="preserve">梁彬</t>
          </r>
        </is>
      </c>
      <c r="O25" s="5" t="inlineStr">
        <is>
          <r>
            <t xml:space="preserve">029</t>
          </r>
        </is>
      </c>
      <c r="P25" s="5" t="inlineStr"/>
      <c r="Q25" s="5" t="inlineStr">
        <is>
          <r>
            <t xml:space="preserve">杜秀珍</t>
          </r>
        </is>
      </c>
      <c r="R25" s="5" t="inlineStr">
        <is>
          <r>
            <t xml:space="preserve">陆运件</t>
          </r>
        </is>
      </c>
      <c r="S25" s="2" t="inlineStr"/>
    </row>
    <row r="26" customHeight="1" ht="15">
      <c r="A26" s="5" t="n">
        <v>20.0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2021-09-18 16:09</t>
          </r>
        </is>
      </c>
      <c r="D26" s="5" t="inlineStr">
        <is>
          <r>
            <t xml:space="preserve">KY0000132597937</t>
          </r>
        </is>
      </c>
      <c r="E26" s="5" t="n">
        <v>1.0</v>
      </c>
      <c r="F26" s="6" t="n">
        <v>341.82</v>
      </c>
      <c r="G26" s="6" t="n">
        <v>623.47</v>
      </c>
      <c r="H26" s="7" t="n">
        <v>3.0</v>
      </c>
      <c r="I26" s="7" t="n">
        <v>0.0</v>
      </c>
      <c r="J26" s="7" t="n">
        <v>0.0</v>
      </c>
      <c r="K26" s="6" t="n">
        <v>626.47</v>
      </c>
      <c r="L26" s="6" t="n">
        <v>0.0</v>
      </c>
      <c r="M26" s="6" t="n">
        <v>0.0</v>
      </c>
      <c r="N26" s="5" t="inlineStr">
        <is>
          <r>
            <t xml:space="preserve">梁彬</t>
          </r>
        </is>
      </c>
      <c r="O26" s="5" t="inlineStr">
        <is>
          <r>
            <t xml:space="preserve">023</t>
          </r>
        </is>
      </c>
      <c r="P26" s="5" t="inlineStr"/>
      <c r="Q26" s="5" t="inlineStr">
        <is>
          <r>
            <t xml:space="preserve">武大元</t>
          </r>
        </is>
      </c>
      <c r="R26" s="5" t="inlineStr">
        <is>
          <r>
            <t xml:space="preserve">陆运件</t>
          </r>
        </is>
      </c>
      <c r="S26" s="2" t="inlineStr"/>
    </row>
    <row r="27" customHeight="1" ht="15">
      <c r="A27" s="5" t="n">
        <v>21.0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2021-09-18 18:29</t>
          </r>
        </is>
      </c>
      <c r="D27" s="5" t="inlineStr">
        <is>
          <r>
            <t xml:space="preserve">KY0000142587129</t>
          </r>
        </is>
      </c>
      <c r="E27" s="5" t="n">
        <v>4.0</v>
      </c>
      <c r="F27" s="6" t="n">
        <v>1445.0</v>
      </c>
      <c r="G27" s="6" t="n">
        <v>876.4</v>
      </c>
      <c r="H27" s="7" t="n">
        <v>3.0</v>
      </c>
      <c r="I27" s="7" t="n">
        <v>60.0</v>
      </c>
      <c r="J27" s="7" t="n">
        <v>0.0</v>
      </c>
      <c r="K27" s="6" t="n">
        <v>939.4</v>
      </c>
      <c r="L27" s="6" t="n">
        <v>0.0</v>
      </c>
      <c r="M27" s="6" t="n">
        <v>0.0</v>
      </c>
      <c r="N27" s="5" t="inlineStr">
        <is>
          <r>
            <t xml:space="preserve">梁彬</t>
          </r>
        </is>
      </c>
      <c r="O27" s="5" t="inlineStr">
        <is>
          <r>
            <t xml:space="preserve">0660</t>
          </r>
        </is>
      </c>
      <c r="P27" s="5" t="inlineStr"/>
      <c r="Q27" s="5" t="inlineStr">
        <is>
          <r>
            <t xml:space="preserve">杨佩</t>
          </r>
        </is>
      </c>
      <c r="R27" s="5" t="inlineStr">
        <is>
          <r>
            <t xml:space="preserve">特惠省内</t>
          </r>
        </is>
      </c>
      <c r="S27" s="2" t="inlineStr"/>
    </row>
    <row r="28" customHeight="1" ht="15">
      <c r="A28" s="5" t="n">
        <v>22.0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2021-09-19 15:41</t>
          </r>
        </is>
      </c>
      <c r="D28" s="5" t="inlineStr">
        <is>
          <r>
            <t xml:space="preserve">KY0000162523791</t>
          </r>
        </is>
      </c>
      <c r="E28" s="5" t="n">
        <v>3.0</v>
      </c>
      <c r="F28" s="6" t="n">
        <v>50.77</v>
      </c>
      <c r="G28" s="6" t="n">
        <v>119.49</v>
      </c>
      <c r="H28" s="7" t="n">
        <v>3.0</v>
      </c>
      <c r="I28" s="7" t="n">
        <v>0.0</v>
      </c>
      <c r="J28" s="7" t="n">
        <v>0.0</v>
      </c>
      <c r="K28" s="6" t="n">
        <v>122.49</v>
      </c>
      <c r="L28" s="6" t="n">
        <v>0.0</v>
      </c>
      <c r="M28" s="6" t="n">
        <v>0.0</v>
      </c>
      <c r="N28" s="5" t="inlineStr">
        <is>
          <r>
            <t xml:space="preserve">梁彬</t>
          </r>
        </is>
      </c>
      <c r="O28" s="5" t="inlineStr">
        <is>
          <r>
            <t xml:space="preserve">029</t>
          </r>
        </is>
      </c>
      <c r="P28" s="5" t="inlineStr"/>
      <c r="Q28" s="5" t="inlineStr">
        <is>
          <r>
            <t xml:space="preserve">杜秀珍</t>
          </r>
        </is>
      </c>
      <c r="R28" s="5" t="inlineStr">
        <is>
          <r>
            <t xml:space="preserve">陆运件</t>
          </r>
        </is>
      </c>
      <c r="S28" s="2" t="inlineStr"/>
    </row>
    <row r="29" customHeight="1" ht="15">
      <c r="A29" s="5" t="n">
        <v>23.0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2021-09-20 12:08</t>
          </r>
        </is>
      </c>
      <c r="D29" s="5" t="inlineStr">
        <is>
          <r>
            <t xml:space="preserve">KY0000172567320</t>
          </r>
        </is>
      </c>
      <c r="E29" s="5" t="n">
        <v>2.0</v>
      </c>
      <c r="F29" s="6" t="n">
        <v>60.0</v>
      </c>
      <c r="G29" s="6" t="n">
        <v>146.0</v>
      </c>
      <c r="H29" s="7" t="n">
        <v>3.0</v>
      </c>
      <c r="I29" s="7" t="n">
        <v>0.0</v>
      </c>
      <c r="J29" s="7" t="n">
        <v>0.0</v>
      </c>
      <c r="K29" s="6" t="n">
        <v>149.0</v>
      </c>
      <c r="L29" s="6" t="n">
        <v>0.0</v>
      </c>
      <c r="M29" s="6" t="n">
        <v>0.0</v>
      </c>
      <c r="N29" s="5" t="inlineStr">
        <is>
          <r>
            <t xml:space="preserve">梁彬</t>
          </r>
        </is>
      </c>
      <c r="O29" s="5" t="inlineStr">
        <is>
          <r>
            <t xml:space="preserve">0914</t>
          </r>
        </is>
      </c>
      <c r="P29" s="5" t="inlineStr"/>
      <c r="Q29" s="5" t="inlineStr">
        <is>
          <r>
            <t xml:space="preserve">明智</t>
          </r>
        </is>
      </c>
      <c r="R29" s="5" t="inlineStr">
        <is>
          <r>
            <t xml:space="preserve">陆运件</t>
          </r>
        </is>
      </c>
      <c r="S29" s="2" t="inlineStr"/>
    </row>
    <row r="30" customHeight="1" ht="15">
      <c r="A30" s="5" t="n">
        <v>24.0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2021-09-20 12:09</t>
          </r>
        </is>
      </c>
      <c r="D30" s="5" t="inlineStr">
        <is>
          <r>
            <t xml:space="preserve">KY0000172567086</t>
          </r>
        </is>
      </c>
      <c r="E30" s="5" t="n">
        <v>1.0</v>
      </c>
      <c r="F30" s="6" t="n">
        <v>50.0</v>
      </c>
      <c r="G30" s="6" t="n">
        <v>133.0</v>
      </c>
      <c r="H30" s="7" t="n">
        <v>3.0</v>
      </c>
      <c r="I30" s="7" t="n">
        <v>0.0</v>
      </c>
      <c r="J30" s="7" t="n">
        <v>0.0</v>
      </c>
      <c r="K30" s="6" t="n">
        <v>136.0</v>
      </c>
      <c r="L30" s="6" t="n">
        <v>0.0</v>
      </c>
      <c r="M30" s="6" t="n">
        <v>0.0</v>
      </c>
      <c r="N30" s="5" t="inlineStr">
        <is>
          <r>
            <t xml:space="preserve">梁彬</t>
          </r>
        </is>
      </c>
      <c r="O30" s="5" t="inlineStr">
        <is>
          <r>
            <t xml:space="preserve">023</t>
          </r>
        </is>
      </c>
      <c r="P30" s="5" t="inlineStr"/>
      <c r="Q30" s="5" t="inlineStr">
        <is>
          <r>
            <t xml:space="preserve">秦渝铭</t>
          </r>
        </is>
      </c>
      <c r="R30" s="5" t="inlineStr">
        <is>
          <r>
            <t xml:space="preserve">陆运件</t>
          </r>
        </is>
      </c>
      <c r="S30" s="2" t="inlineStr"/>
    </row>
    <row r="31" customHeight="1" ht="15">
      <c r="A31" s="5" t="n">
        <v>25.0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2021-09-20 20:59</t>
          </r>
        </is>
      </c>
      <c r="D31" s="5" t="inlineStr">
        <is>
          <r>
            <t xml:space="preserve">KY0000182592079</t>
          </r>
        </is>
      </c>
      <c r="E31" s="5" t="n">
        <v>2.0</v>
      </c>
      <c r="F31" s="6" t="n">
        <v>166.31</v>
      </c>
      <c r="G31" s="6" t="n">
        <v>274.49</v>
      </c>
      <c r="H31" s="7" t="n">
        <v>3.0</v>
      </c>
      <c r="I31" s="7" t="n">
        <v>20.0</v>
      </c>
      <c r="J31" s="7" t="n">
        <v>0.0</v>
      </c>
      <c r="K31" s="6" t="n">
        <v>297.49</v>
      </c>
      <c r="L31" s="6" t="n">
        <v>0.0</v>
      </c>
      <c r="M31" s="6" t="n">
        <v>0.0</v>
      </c>
      <c r="N31" s="5" t="inlineStr">
        <is>
          <r>
            <t xml:space="preserve">梁彬</t>
          </r>
        </is>
      </c>
      <c r="O31" s="5" t="inlineStr">
        <is>
          <r>
            <t xml:space="preserve">0519</t>
          </r>
        </is>
      </c>
      <c r="P31" s="5" t="inlineStr"/>
      <c r="Q31" s="5" t="inlineStr">
        <is>
          <r>
            <t xml:space="preserve">洪雪敏</t>
          </r>
        </is>
      </c>
      <c r="R31" s="5" t="inlineStr">
        <is>
          <r>
            <t xml:space="preserve">陆运件</t>
          </r>
        </is>
      </c>
      <c r="S31" s="2" t="inlineStr"/>
    </row>
    <row r="32" customHeight="1" ht="15">
      <c r="A32" s="5" t="n">
        <v>26.0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2021-09-22 18:03</t>
          </r>
        </is>
      </c>
      <c r="D32" s="5" t="inlineStr">
        <is>
          <r>
            <t xml:space="preserve">KY0000103579859</t>
          </r>
        </is>
      </c>
      <c r="E32" s="5" t="n">
        <v>11.0</v>
      </c>
      <c r="F32" s="6" t="n">
        <v>4000.5</v>
      </c>
      <c r="G32" s="6" t="n">
        <v>4809.4</v>
      </c>
      <c r="H32" s="7" t="n">
        <v>3.0</v>
      </c>
      <c r="I32" s="7" t="n">
        <v>180.0</v>
      </c>
      <c r="J32" s="7" t="n">
        <v>0.0</v>
      </c>
      <c r="K32" s="6" t="n">
        <v>4992.4</v>
      </c>
      <c r="L32" s="6" t="n">
        <v>0.0</v>
      </c>
      <c r="M32" s="6" t="n">
        <v>0.0</v>
      </c>
      <c r="N32" s="5" t="inlineStr">
        <is>
          <r>
            <t xml:space="preserve">梁彬</t>
          </r>
        </is>
      </c>
      <c r="O32" s="5" t="inlineStr">
        <is>
          <r>
            <t xml:space="preserve">023</t>
          </r>
        </is>
      </c>
      <c r="P32" s="5" t="inlineStr"/>
      <c r="Q32" s="5" t="inlineStr">
        <is>
          <r>
            <t xml:space="preserve">武大元</t>
          </r>
        </is>
      </c>
      <c r="R32" s="5" t="inlineStr">
        <is>
          <r>
            <t xml:space="preserve">特惠普运</t>
          </r>
        </is>
      </c>
      <c r="S32" s="2" t="inlineStr"/>
    </row>
    <row r="33" customHeight="1" ht="15">
      <c r="A33" s="5" t="n">
        <v>27.0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2021-09-22 20:19</t>
          </r>
        </is>
      </c>
      <c r="D33" s="5" t="inlineStr">
        <is>
          <r>
            <t xml:space="preserve">KY0000123518552</t>
          </r>
        </is>
      </c>
      <c r="E33" s="5" t="n">
        <v>14.0</v>
      </c>
      <c r="F33" s="6" t="n">
        <v>1960.5</v>
      </c>
      <c r="G33" s="6" t="n">
        <v>1479.62</v>
      </c>
      <c r="H33" s="7" t="n">
        <v>3.0</v>
      </c>
      <c r="I33" s="7" t="n">
        <v>0.0</v>
      </c>
      <c r="J33" s="7" t="n">
        <v>0.0</v>
      </c>
      <c r="K33" s="6" t="n">
        <v>1482.62</v>
      </c>
      <c r="L33" s="6" t="n">
        <v>0.0</v>
      </c>
      <c r="M33" s="6" t="n">
        <v>0.0</v>
      </c>
      <c r="N33" s="5" t="inlineStr">
        <is>
          <r>
            <t xml:space="preserve">梁彬</t>
          </r>
        </is>
      </c>
      <c r="O33" s="5" t="inlineStr">
        <is>
          <r>
            <t xml:space="preserve">0660</t>
          </r>
        </is>
      </c>
      <c r="P33" s="5" t="inlineStr"/>
      <c r="Q33" s="5" t="inlineStr">
        <is>
          <r>
            <t xml:space="preserve">杨佩</t>
          </r>
        </is>
      </c>
      <c r="R33" s="5" t="inlineStr">
        <is>
          <r>
            <t xml:space="preserve">特惠省内</t>
          </r>
        </is>
      </c>
      <c r="S33" s="2" t="inlineStr"/>
    </row>
    <row r="34" customHeight="1" ht="15">
      <c r="A34" s="5" t="n">
        <v>28.0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2021-09-22 20:21</t>
          </r>
        </is>
      </c>
      <c r="D34" s="5" t="inlineStr">
        <is>
          <r>
            <t xml:space="preserve">KY0000123512507</t>
          </r>
        </is>
      </c>
      <c r="E34" s="5" t="n">
        <v>1.0</v>
      </c>
      <c r="F34" s="6" t="n">
        <v>429.24</v>
      </c>
      <c r="G34" s="6" t="n">
        <v>609.53</v>
      </c>
      <c r="H34" s="7" t="n">
        <v>3.0</v>
      </c>
      <c r="I34" s="7" t="n">
        <v>20.0</v>
      </c>
      <c r="J34" s="7" t="n">
        <v>0.0</v>
      </c>
      <c r="K34" s="6" t="n">
        <v>632.53</v>
      </c>
      <c r="L34" s="6" t="n">
        <v>0.0</v>
      </c>
      <c r="M34" s="6" t="n">
        <v>0.0</v>
      </c>
      <c r="N34" s="5" t="inlineStr">
        <is>
          <r>
            <t xml:space="preserve">梁彬</t>
          </r>
        </is>
      </c>
      <c r="O34" s="5" t="inlineStr">
        <is>
          <r>
            <t xml:space="preserve">029</t>
          </r>
        </is>
      </c>
      <c r="P34" s="5" t="inlineStr"/>
      <c r="Q34" s="5" t="inlineStr">
        <is>
          <r>
            <t xml:space="preserve">杜秀珍</t>
          </r>
        </is>
      </c>
      <c r="R34" s="5" t="inlineStr">
        <is>
          <r>
            <t xml:space="preserve">陆运件</t>
          </r>
        </is>
      </c>
      <c r="S34" s="2" t="inlineStr"/>
    </row>
    <row r="35" customHeight="1" ht="15">
      <c r="A35" s="5" t="n">
        <v>29.0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2021-09-22 20:22</t>
          </r>
        </is>
      </c>
      <c r="D35" s="5" t="inlineStr">
        <is>
          <r>
            <t xml:space="preserve">KY0000123510822</t>
          </r>
        </is>
      </c>
      <c r="E35" s="5" t="n">
        <v>1.0</v>
      </c>
      <c r="F35" s="6" t="n">
        <v>218.28</v>
      </c>
      <c r="G35" s="6" t="n">
        <v>401.1</v>
      </c>
      <c r="H35" s="7" t="n">
        <v>3.0</v>
      </c>
      <c r="I35" s="7" t="n">
        <v>20.0</v>
      </c>
      <c r="J35" s="7" t="n">
        <v>0.0</v>
      </c>
      <c r="K35" s="6" t="n">
        <v>424.1</v>
      </c>
      <c r="L35" s="6" t="n">
        <v>0.0</v>
      </c>
      <c r="M35" s="6" t="n">
        <v>0.0</v>
      </c>
      <c r="N35" s="5" t="inlineStr">
        <is>
          <r>
            <t xml:space="preserve">梁彬</t>
          </r>
        </is>
      </c>
      <c r="O35" s="5" t="inlineStr">
        <is>
          <r>
            <t xml:space="preserve">029</t>
          </r>
        </is>
      </c>
      <c r="P35" s="5" t="inlineStr"/>
      <c r="Q35" s="5" t="inlineStr">
        <is>
          <r>
            <t xml:space="preserve">刘原峰</t>
          </r>
        </is>
      </c>
      <c r="R35" s="5" t="inlineStr">
        <is>
          <r>
            <t xml:space="preserve">陆运件</t>
          </r>
        </is>
      </c>
      <c r="S35" s="2" t="inlineStr"/>
    </row>
    <row r="36" customHeight="1" ht="15">
      <c r="A36" s="5" t="n">
        <v>30.0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2021-09-24 17:13</t>
          </r>
        </is>
      </c>
      <c r="D36" s="5" t="inlineStr">
        <is>
          <r>
            <t xml:space="preserve">KY0000163547462</t>
          </r>
        </is>
      </c>
      <c r="E36" s="5" t="n">
        <v>5.0</v>
      </c>
      <c r="F36" s="6" t="n">
        <v>50.0</v>
      </c>
      <c r="G36" s="6" t="n">
        <v>108.0</v>
      </c>
      <c r="H36" s="7" t="n">
        <v>0.0</v>
      </c>
      <c r="I36" s="7" t="n">
        <v>0.0</v>
      </c>
      <c r="J36" s="7" t="n">
        <v>0.0</v>
      </c>
      <c r="K36" s="6" t="n">
        <v>108.0</v>
      </c>
      <c r="L36" s="6" t="n">
        <v>0.0</v>
      </c>
      <c r="M36" s="6" t="n">
        <v>0.0</v>
      </c>
      <c r="N36" s="5" t="inlineStr">
        <is>
          <r>
            <t xml:space="preserve">梁彬</t>
          </r>
        </is>
      </c>
      <c r="O36" s="5" t="inlineStr">
        <is>
          <r>
            <t xml:space="preserve">021</t>
          </r>
        </is>
      </c>
      <c r="P36" s="5" t="inlineStr"/>
      <c r="Q36" s="5" t="inlineStr">
        <is>
          <r>
            <t xml:space="preserve">林林</t>
          </r>
        </is>
      </c>
      <c r="R36" s="5" t="inlineStr">
        <is>
          <r>
            <t xml:space="preserve">陆运件</t>
          </r>
        </is>
      </c>
      <c r="S36" s="2" t="inlineStr"/>
    </row>
    <row r="37" customHeight="1" ht="15">
      <c r="A37" s="5" t="n">
        <v>31.0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2021-09-24 19:22</t>
          </r>
        </is>
      </c>
      <c r="D37" s="5" t="inlineStr">
        <is>
          <r>
            <t xml:space="preserve">KY0000173562653</t>
          </r>
        </is>
      </c>
      <c r="E37" s="5" t="n">
        <v>2.0</v>
      </c>
      <c r="F37" s="6" t="n">
        <v>410.3</v>
      </c>
      <c r="G37" s="6" t="n">
        <v>501.16</v>
      </c>
      <c r="H37" s="7" t="n">
        <v>3.0</v>
      </c>
      <c r="I37" s="7" t="n">
        <v>0.0</v>
      </c>
      <c r="J37" s="7" t="n">
        <v>0.0</v>
      </c>
      <c r="K37" s="6" t="n">
        <v>504.16</v>
      </c>
      <c r="L37" s="6" t="n">
        <v>0.0</v>
      </c>
      <c r="M37" s="6" t="n">
        <v>0.0</v>
      </c>
      <c r="N37" s="5" t="inlineStr">
        <is>
          <r>
            <t xml:space="preserve">梁彬</t>
          </r>
        </is>
      </c>
      <c r="O37" s="5" t="inlineStr">
        <is>
          <r>
            <t xml:space="preserve">0731</t>
          </r>
        </is>
      </c>
      <c r="P37" s="5" t="inlineStr"/>
      <c r="Q37" s="5" t="inlineStr">
        <is>
          <r>
            <t xml:space="preserve">王明政</t>
          </r>
        </is>
      </c>
      <c r="R37" s="5" t="inlineStr">
        <is>
          <r>
            <t xml:space="preserve">陆运件</t>
          </r>
        </is>
      </c>
      <c r="S37" s="2" t="inlineStr"/>
    </row>
    <row r="38" customHeight="1" ht="15">
      <c r="A38" s="5" t="n">
        <v>32.0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2021-09-24 20:35</t>
          </r>
        </is>
      </c>
      <c r="D38" s="5" t="inlineStr">
        <is>
          <r>
            <t xml:space="preserve">KY0000173587145</t>
          </r>
        </is>
      </c>
      <c r="E38" s="5" t="n">
        <v>1.0</v>
      </c>
      <c r="F38" s="6" t="n">
        <v>195.22</v>
      </c>
      <c r="G38" s="6" t="n">
        <v>301.33</v>
      </c>
      <c r="H38" s="7" t="n">
        <v>0.0</v>
      </c>
      <c r="I38" s="7" t="n">
        <v>0.0</v>
      </c>
      <c r="J38" s="7" t="n">
        <v>0.0</v>
      </c>
      <c r="K38" s="6" t="n">
        <v>301.33</v>
      </c>
      <c r="L38" s="6" t="n">
        <v>0.0</v>
      </c>
      <c r="M38" s="6" t="n">
        <v>0.0</v>
      </c>
      <c r="N38" s="5" t="inlineStr">
        <is>
          <r>
            <t xml:space="preserve">李海平</t>
          </r>
        </is>
      </c>
      <c r="O38" s="5" t="inlineStr">
        <is>
          <r>
            <t xml:space="preserve">0755</t>
          </r>
        </is>
      </c>
      <c r="P38" s="5" t="inlineStr">
        <is>
          <r>
            <t xml:space="preserve">深圳屹林达</t>
          </r>
        </is>
      </c>
      <c r="Q38" s="5" t="inlineStr">
        <is>
          <r>
            <t xml:space="preserve">梁斌</t>
          </r>
        </is>
      </c>
      <c r="R38" s="5" t="inlineStr">
        <is>
          <r>
            <t xml:space="preserve">省内次日</t>
          </r>
        </is>
      </c>
      <c r="S38" s="2" t="inlineStr"/>
    </row>
    <row r="39" customHeight="1" ht="15">
      <c r="A39" s="5" t="n">
        <v>33.0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2021-09-26 18:14</t>
          </r>
        </is>
      </c>
      <c r="D39" s="5" t="inlineStr">
        <is>
          <r>
            <t xml:space="preserve">KY0000124533729</t>
          </r>
        </is>
      </c>
      <c r="E39" s="5" t="n">
        <v>4.0</v>
      </c>
      <c r="F39" s="6" t="n">
        <v>1601.28</v>
      </c>
      <c r="G39" s="6" t="n">
        <v>2250.39</v>
      </c>
      <c r="H39" s="7" t="n">
        <v>3.0</v>
      </c>
      <c r="I39" s="7" t="n">
        <v>20.0</v>
      </c>
      <c r="J39" s="7" t="n">
        <v>0.0</v>
      </c>
      <c r="K39" s="6" t="n">
        <v>2273.39</v>
      </c>
      <c r="L39" s="6" t="n">
        <v>0.0</v>
      </c>
      <c r="M39" s="6" t="n">
        <v>0.0</v>
      </c>
      <c r="N39" s="5" t="inlineStr">
        <is>
          <r>
            <t xml:space="preserve">梁彬</t>
          </r>
        </is>
      </c>
      <c r="O39" s="5" t="inlineStr">
        <is>
          <r>
            <t xml:space="preserve">023</t>
          </r>
        </is>
      </c>
      <c r="P39" s="5" t="inlineStr"/>
      <c r="Q39" s="5" t="inlineStr">
        <is>
          <r>
            <t xml:space="preserve">武大元</t>
          </r>
        </is>
      </c>
      <c r="R39" s="5" t="inlineStr">
        <is>
          <r>
            <t xml:space="preserve">陆运件</t>
          </r>
        </is>
      </c>
      <c r="S39" s="2" t="inlineStr"/>
    </row>
    <row r="40" customHeight="1" ht="15">
      <c r="A40" s="5" t="n">
        <v>34.0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2021-09-26 18:15</t>
          </r>
        </is>
      </c>
      <c r="D40" s="5" t="inlineStr">
        <is>
          <r>
            <t xml:space="preserve">KY0000124533860</t>
          </r>
        </is>
      </c>
      <c r="E40" s="5" t="n">
        <v>1.0</v>
      </c>
      <c r="F40" s="6" t="n">
        <v>352.8</v>
      </c>
      <c r="G40" s="6" t="n">
        <v>502.52</v>
      </c>
      <c r="H40" s="7" t="n">
        <v>3.0</v>
      </c>
      <c r="I40" s="7" t="n">
        <v>0.0</v>
      </c>
      <c r="J40" s="7" t="n">
        <v>0.0</v>
      </c>
      <c r="K40" s="6" t="n">
        <v>505.52</v>
      </c>
      <c r="L40" s="6" t="n">
        <v>0.0</v>
      </c>
      <c r="M40" s="6" t="n">
        <v>0.0</v>
      </c>
      <c r="N40" s="5" t="inlineStr">
        <is>
          <r>
            <t xml:space="preserve">梁彬</t>
          </r>
        </is>
      </c>
      <c r="O40" s="5" t="inlineStr">
        <is>
          <r>
            <t xml:space="preserve">029</t>
          </r>
        </is>
      </c>
      <c r="P40" s="5" t="inlineStr"/>
      <c r="Q40" s="5" t="inlineStr">
        <is>
          <r>
            <t xml:space="preserve">刘原峰</t>
          </r>
        </is>
      </c>
      <c r="R40" s="5" t="inlineStr">
        <is>
          <r>
            <t xml:space="preserve">陆运件</t>
          </r>
        </is>
      </c>
      <c r="S40" s="2" t="inlineStr"/>
    </row>
    <row r="41" customHeight="1" ht="15">
      <c r="A41" s="5" t="n">
        <v>35.0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2021-09-26 18:16</t>
          </r>
        </is>
      </c>
      <c r="D41" s="5" t="inlineStr">
        <is>
          <r>
            <t xml:space="preserve">KY0000124535798</t>
          </r>
        </is>
      </c>
      <c r="E41" s="5" t="n">
        <v>1.0</v>
      </c>
      <c r="F41" s="6" t="n">
        <v>59.5</v>
      </c>
      <c r="G41" s="6" t="n">
        <v>186.0</v>
      </c>
      <c r="H41" s="7" t="n">
        <v>3.0</v>
      </c>
      <c r="I41" s="7" t="n">
        <v>0.0</v>
      </c>
      <c r="J41" s="7" t="n">
        <v>0.0</v>
      </c>
      <c r="K41" s="6" t="n">
        <v>189.0</v>
      </c>
      <c r="L41" s="6" t="n">
        <v>0.0</v>
      </c>
      <c r="M41" s="6" t="n">
        <v>0.0</v>
      </c>
      <c r="N41" s="5" t="inlineStr">
        <is>
          <r>
            <t xml:space="preserve">梁彬</t>
          </r>
        </is>
      </c>
      <c r="O41" s="5" t="inlineStr">
        <is>
          <r>
            <t xml:space="preserve">0552</t>
          </r>
        </is>
      </c>
      <c r="P41" s="5" t="inlineStr"/>
      <c r="Q41" s="5" t="inlineStr">
        <is>
          <r>
            <t xml:space="preserve">刘诗诗</t>
          </r>
        </is>
      </c>
      <c r="R41" s="5" t="inlineStr">
        <is>
          <r>
            <t xml:space="preserve">陆运件</t>
          </r>
        </is>
      </c>
      <c r="S41" s="2" t="inlineStr"/>
    </row>
    <row r="42" customHeight="1" ht="15">
      <c r="A42" s="5" t="n">
        <v>36.0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2021-09-26 18:17</t>
          </r>
        </is>
      </c>
      <c r="D42" s="5" t="inlineStr">
        <is>
          <r>
            <t xml:space="preserve">KY0000124558925</t>
          </r>
        </is>
      </c>
      <c r="E42" s="5" t="n">
        <v>2.0</v>
      </c>
      <c r="F42" s="6" t="n">
        <v>47.3</v>
      </c>
      <c r="G42" s="6" t="n">
        <v>112.0</v>
      </c>
      <c r="H42" s="7" t="n">
        <v>3.0</v>
      </c>
      <c r="I42" s="7" t="n">
        <v>0.0</v>
      </c>
      <c r="J42" s="7" t="n">
        <v>0.0</v>
      </c>
      <c r="K42" s="6" t="n">
        <v>115.0</v>
      </c>
      <c r="L42" s="6" t="n">
        <v>0.0</v>
      </c>
      <c r="M42" s="6" t="n">
        <v>0.0</v>
      </c>
      <c r="N42" s="5" t="inlineStr">
        <is>
          <r>
            <t xml:space="preserve">赵宇龙</t>
          </r>
        </is>
      </c>
      <c r="O42" s="5" t="inlineStr">
        <is>
          <r>
            <t xml:space="preserve">029</t>
          </r>
        </is>
      </c>
      <c r="P42" s="5" t="inlineStr"/>
      <c r="Q42" s="5" t="inlineStr">
        <is>
          <r>
            <t xml:space="preserve">王草原</t>
          </r>
        </is>
      </c>
      <c r="R42" s="5" t="inlineStr">
        <is>
          <r>
            <t xml:space="preserve">陆运件</t>
          </r>
        </is>
      </c>
      <c r="S42" s="2" t="inlineStr"/>
    </row>
    <row r="43" customHeight="1" ht="15">
      <c r="A43" s="5" t="n">
        <v>37.0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2021-09-28 15:20</t>
          </r>
        </is>
      </c>
      <c r="D43" s="5" t="inlineStr">
        <is>
          <r>
            <t xml:space="preserve">KY0000174503464</t>
          </r>
        </is>
      </c>
      <c r="E43" s="5" t="n">
        <v>2.0</v>
      </c>
      <c r="F43" s="6" t="n">
        <v>50.0</v>
      </c>
      <c r="G43" s="6" t="n">
        <v>142.0</v>
      </c>
      <c r="H43" s="7" t="n">
        <v>0.0</v>
      </c>
      <c r="I43" s="7" t="n">
        <v>0.0</v>
      </c>
      <c r="J43" s="7" t="n">
        <v>0.0</v>
      </c>
      <c r="K43" s="6" t="n">
        <v>142.0</v>
      </c>
      <c r="L43" s="6" t="n">
        <v>0.0</v>
      </c>
      <c r="M43" s="6" t="n">
        <v>0.0</v>
      </c>
      <c r="N43" s="5" t="inlineStr">
        <is>
          <r>
            <t xml:space="preserve">王武</t>
          </r>
        </is>
      </c>
      <c r="O43" s="5" t="inlineStr">
        <is>
          <r>
            <t xml:space="preserve">0755</t>
          </r>
        </is>
      </c>
      <c r="P43" s="5" t="inlineStr"/>
      <c r="Q43" s="5" t="inlineStr">
        <is>
          <r>
            <t xml:space="preserve">梁彬</t>
          </r>
        </is>
      </c>
      <c r="R43" s="5" t="inlineStr">
        <is>
          <r>
            <t xml:space="preserve">陆运件</t>
          </r>
        </is>
      </c>
      <c r="S43" s="2" t="inlineStr"/>
    </row>
    <row r="44" customHeight="1" ht="15">
      <c r="A44" s="5" t="n">
        <v>38.0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2021-09-28 18:26</t>
          </r>
        </is>
      </c>
      <c r="D44" s="5" t="inlineStr">
        <is>
          <r>
            <t xml:space="preserve">KY0000184588161</t>
          </r>
        </is>
      </c>
      <c r="E44" s="5" t="n">
        <v>8.0</v>
      </c>
      <c r="F44" s="6" t="n">
        <v>40.0</v>
      </c>
      <c r="G44" s="6" t="n">
        <v>205.0</v>
      </c>
      <c r="H44" s="7" t="n">
        <v>3.0</v>
      </c>
      <c r="I44" s="7" t="n">
        <v>0.0</v>
      </c>
      <c r="J44" s="7" t="n">
        <v>0.0</v>
      </c>
      <c r="K44" s="6" t="n">
        <v>208.0</v>
      </c>
      <c r="L44" s="6" t="n">
        <v>0.0</v>
      </c>
      <c r="M44" s="6" t="n">
        <v>0.0</v>
      </c>
      <c r="N44" s="5" t="inlineStr">
        <is>
          <r>
            <t xml:space="preserve">梁彬</t>
          </r>
        </is>
      </c>
      <c r="O44" s="5" t="inlineStr">
        <is>
          <r>
            <t xml:space="preserve">0971</t>
          </r>
        </is>
      </c>
      <c r="P44" s="5" t="inlineStr"/>
      <c r="Q44" s="5" t="inlineStr">
        <is>
          <r>
            <t xml:space="preserve">尉建伟</t>
          </r>
        </is>
      </c>
      <c r="R44" s="5" t="inlineStr">
        <is>
          <r>
            <t xml:space="preserve">陆运件</t>
          </r>
        </is>
      </c>
      <c r="S44" s="2" t="inlineStr"/>
    </row>
    <row r="45" customHeight="1" ht="15">
      <c r="A45" s="5" t="n">
        <v>39.0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2021-09-29 19:02</t>
          </r>
        </is>
      </c>
      <c r="D45" s="5" t="inlineStr">
        <is>
          <r>
            <t xml:space="preserve">KY0000115571828</t>
          </r>
        </is>
      </c>
      <c r="E45" s="5" t="n">
        <v>6.0</v>
      </c>
      <c r="F45" s="6" t="n">
        <v>2139.43</v>
      </c>
      <c r="G45" s="6" t="n">
        <v>3003.8</v>
      </c>
      <c r="H45" s="7" t="n">
        <v>3.0</v>
      </c>
      <c r="I45" s="7" t="n">
        <v>40.0</v>
      </c>
      <c r="J45" s="7" t="n">
        <v>0.0</v>
      </c>
      <c r="K45" s="6" t="n">
        <v>3046.8</v>
      </c>
      <c r="L45" s="6" t="n">
        <v>0.0</v>
      </c>
      <c r="M45" s="6" t="n">
        <v>0.0</v>
      </c>
      <c r="N45" s="5" t="inlineStr">
        <is>
          <r>
            <t xml:space="preserve">梁彬</t>
          </r>
        </is>
      </c>
      <c r="O45" s="5" t="inlineStr">
        <is>
          <r>
            <t xml:space="preserve">023</t>
          </r>
        </is>
      </c>
      <c r="P45" s="5" t="inlineStr"/>
      <c r="Q45" s="5" t="inlineStr">
        <is>
          <r>
            <t xml:space="preserve">武大元</t>
          </r>
        </is>
      </c>
      <c r="R45" s="5" t="inlineStr">
        <is>
          <r>
            <t xml:space="preserve">陆运件</t>
          </r>
        </is>
      </c>
      <c r="S45" s="2" t="inlineStr"/>
    </row>
    <row r="46" customHeight="1" ht="15">
      <c r="A46" s="8" t="inlineStr">
        <is>
          <r>
            <t xml:space="preserve">抵扣运费</t>
          </r>
        </is>
      </c>
      <c r="B46" s="8" t="inlineStr"/>
      <c r="C46" s="9" t="n">
        <v>1797.99</v>
      </c>
      <c r="D46" s="9" t="inlineStr"/>
      <c r="E46" s="10" t="inlineStr"/>
      <c r="F46" s="10" t="inlineStr"/>
      <c r="G46" s="10" t="inlineStr"/>
      <c r="H46" s="10" t="inlineStr"/>
      <c r="I46" s="10" t="inlineStr"/>
      <c r="J46" s="10" t="inlineStr"/>
      <c r="K46" s="10" t="inlineStr"/>
      <c r="L46" s="10" t="inlineStr"/>
      <c r="M46" s="10" t="inlineStr"/>
      <c r="N46" s="10" t="inlineStr"/>
      <c r="O46" s="10" t="inlineStr"/>
      <c r="P46" s="10" t="inlineStr"/>
      <c r="Q46" s="10" t="inlineStr"/>
      <c r="R46" s="10" t="inlineStr"/>
      <c r="S46" s="2" t="inlineStr"/>
    </row>
    <row r="47" customHeight="1" ht="15">
      <c r="A47" s="8" t="inlineStr"/>
      <c r="B47" s="8" t="inlineStr"/>
      <c r="C47" s="11" t="inlineStr"/>
      <c r="D47" s="11" t="inlineStr"/>
      <c r="E47" s="10" t="inlineStr"/>
      <c r="F47" s="10" t="inlineStr"/>
      <c r="G47" s="10" t="inlineStr"/>
      <c r="H47" s="10" t="inlineStr"/>
      <c r="I47" s="10" t="inlineStr"/>
      <c r="J47" s="10" t="inlineStr"/>
      <c r="K47" s="10" t="inlineStr"/>
      <c r="L47" s="10" t="inlineStr"/>
      <c r="M47" s="10" t="inlineStr"/>
      <c r="N47" s="10" t="inlineStr"/>
      <c r="O47" s="10" t="inlineStr"/>
      <c r="P47" s="10" t="inlineStr"/>
      <c r="Q47" s="10" t="inlineStr"/>
      <c r="R47" s="10" t="inlineStr"/>
      <c r="S47" s="2" t="inlineStr"/>
    </row>
    <row r="48" customHeight="1" ht="15">
      <c r="A48" s="12" t="inlineStr"/>
      <c r="B48" s="13" t="inlineStr"/>
      <c r="C48" s="12" t="inlineStr"/>
      <c r="D48" s="13" t="inlineStr"/>
      <c r="E48" s="14" t="n">
        <f>SUM(E6:E45)</f>
        <v>150.0</v>
      </c>
      <c r="F48" s="15" t="n">
        <f>SUM(F6:F45)</f>
        <v>37414.790000000015</v>
      </c>
      <c r="G48" s="15" t="n">
        <f>SUM(G6:G45)</f>
        <v>47630.85000000001</v>
      </c>
      <c r="H48" s="15" t="n">
        <f>SUM(H6:H45)</f>
        <v>105.0</v>
      </c>
      <c r="I48" s="15" t="n">
        <f>SUM(I6:I45)</f>
        <v>1040.0</v>
      </c>
      <c r="J48" s="15" t="n">
        <f>SUM(J6:J45)</f>
        <v>50.0</v>
      </c>
      <c r="K48" s="15" t="n">
        <f>SUM(K6:K45)-C46</f>
        <v>47027.86000000001</v>
      </c>
      <c r="L48" s="15" t="n">
        <f>SUM(L6:L45)</f>
        <v>0.0</v>
      </c>
      <c r="M48" s="15" t="n">
        <f>SUM(M6:M45)</f>
        <v>0.0</v>
      </c>
      <c r="N48" s="16" t="inlineStr"/>
      <c r="O48" s="16" t="inlineStr"/>
      <c r="P48" s="16" t="inlineStr"/>
      <c r="Q48" s="16" t="inlineStr"/>
      <c r="R48" s="16" t="inlineStr"/>
      <c r="S48" s="2" t="inlineStr"/>
    </row>
    <row r="49" customHeight="1" ht="30">
      <c r="A49" s="14" t="inlineStr">
        <is>
          <r>
            <t xml:space="preserve">本月合计</t>
          </r>
        </is>
      </c>
      <c r="B49" s="14" t="inlineStr"/>
      <c r="C49" s="12" t="inlineStr"/>
      <c r="D49" s="13" t="inlineStr"/>
      <c r="E49" s="14" t="n">
        <f>E48</f>
        <v>150.0</v>
      </c>
      <c r="F49" s="15" t="n">
        <f>F48</f>
        <v>37414.790000000015</v>
      </c>
      <c r="G49" s="15" t="n">
        <f>G48</f>
        <v>47630.85000000001</v>
      </c>
      <c r="H49" s="16" t="inlineStr"/>
      <c r="I49" s="16" t="inlineStr"/>
      <c r="J49" s="16" t="inlineStr"/>
      <c r="K49" s="15" t="n">
        <f>SUM(K48:M48)+IF(C47="",0,C47)</f>
        <v>47027.86000000001</v>
      </c>
      <c r="L49" s="14" t="inlineStr">
        <is>
          <r>
            <t xml:space="preserve">运费合计(大写)：</t>
          </r>
        </is>
      </c>
      <c r="M49" s="14" t="inlineStr"/>
      <c r="N49" s="14" t="inlineStr"/>
      <c r="O49" s="17" t="inlineStr">
        <f>SUBSTITUTE(SUBSTITUTE(SUBSTITUTE(NUMBERSTRING(INT(K49),2)&amp;"圆"&amp;TEXT(MOD(K49,1)*100,"[dbnum2]0角0分"),"零角零分","整"),"零角","零"),"零分","")</f>
      </c>
      <c r="P49" s="17" t="inlineStr"/>
      <c r="Q49" s="17" t="inlineStr"/>
      <c r="R49" s="17" t="inlineStr"/>
      <c r="S49" s="2" t="inlineStr"/>
    </row>
    <row r="50" customHeight="1" ht="17">
      <c r="A50" s="3" t="inlineStr">
        <is>
          <r>
            <t xml:space="preserve">备注：请在收到本对账单后认真核对，若有异议请在3日内书面提出，否则视为认可该对账单的内容，并需按照合同约定时间支付上述款项。</t>
          </r>
        </is>
      </c>
      <c r="B50" s="3" t="inlineStr"/>
      <c r="C50" s="3" t="inlineStr"/>
      <c r="D50" s="3" t="inlineStr"/>
      <c r="E50" s="3" t="inlineStr"/>
      <c r="F50" s="3" t="inlineStr"/>
      <c r="G50" s="3" t="inlineStr"/>
      <c r="H50" s="3" t="inlineStr"/>
      <c r="I50" s="3" t="inlineStr"/>
      <c r="J50" s="3" t="inlineStr"/>
      <c r="K50" s="3" t="inlineStr"/>
      <c r="L50" s="3" t="inlineStr"/>
      <c r="M50" s="3" t="inlineStr"/>
      <c r="N50" s="3" t="inlineStr"/>
      <c r="O50" s="3" t="inlineStr"/>
      <c r="P50" s="3" t="inlineStr"/>
      <c r="Q50" s="3" t="inlineStr"/>
      <c r="R50" s="2" t="inlineStr"/>
      <c r="S50" s="2" t="inlineStr"/>
    </row>
    <row r="51" customHeight="1" ht="34">
      <c r="A51" s="18" t="inlineStr">
        <is>
          <r>
            <t xml:space="preserve">温馨提示：我司严禁员工代收运费，请贵司向我司指定账户支付运费，其他方式均不视为有效付款。如有我司工作人员要求使用向其私人账户支付，请严词拒绝并向我司反映，经核查情况属实的，我司将给予奖励，最高可达10万！</t>
          </r>
        </is>
      </c>
      <c r="B51" s="18" t="inlineStr"/>
      <c r="C51" s="18" t="inlineStr"/>
      <c r="D51" s="18" t="inlineStr"/>
      <c r="E51" s="18" t="inlineStr"/>
      <c r="F51" s="18" t="inlineStr"/>
      <c r="G51" s="18" t="inlineStr"/>
      <c r="H51" s="18" t="inlineStr"/>
      <c r="I51" s="18" t="inlineStr"/>
      <c r="J51" s="18" t="inlineStr"/>
      <c r="K51" s="18" t="inlineStr"/>
      <c r="L51" s="18" t="inlineStr"/>
      <c r="M51" s="18" t="inlineStr"/>
      <c r="N51" s="18" t="inlineStr"/>
      <c r="O51" s="18" t="inlineStr"/>
      <c r="P51" s="18" t="inlineStr"/>
      <c r="Q51" s="18" t="inlineStr"/>
      <c r="R51" s="2" t="inlineStr"/>
      <c r="S51" s="2" t="inlineStr"/>
    </row>
    <row r="52" customHeight="1" ht="17">
      <c r="A52" s="19" t="inlineStr">
        <is>
          <r>
            <t xml:space="preserve">开户名：深圳市跨越速运有限公司</t>
          </r>
        </is>
      </c>
      <c r="B52" s="19" t="inlineStr"/>
      <c r="C52" s="19" t="inlineStr"/>
      <c r="D52" s="19" t="inlineStr"/>
      <c r="E52" s="19" t="inlineStr"/>
      <c r="F52" s="19" t="inlineStr"/>
      <c r="G52" s="19" t="inlineStr"/>
      <c r="H52" s="19" t="inlineStr"/>
      <c r="I52" s="19" t="inlineStr"/>
      <c r="J52" s="19" t="inlineStr"/>
      <c r="K52" s="19" t="inlineStr"/>
      <c r="L52" s="19" t="inlineStr"/>
      <c r="M52" s="19" t="inlineStr"/>
      <c r="N52" s="19" t="inlineStr"/>
      <c r="O52" s="19" t="inlineStr"/>
      <c r="P52" s="19" t="inlineStr"/>
      <c r="Q52" s="19" t="inlineStr"/>
      <c r="R52" s="2" t="inlineStr"/>
      <c r="S52" s="2" t="inlineStr"/>
    </row>
    <row r="53" customHeight="1" ht="17">
      <c r="A53" s="19" t="inlineStr">
        <is>
          <r>
            <t xml:space="preserve">开户行、账号： 招商银行深圳宝安支行  755933100910301</t>
          </r>
        </is>
      </c>
      <c r="B53" s="19" t="inlineStr"/>
      <c r="C53" s="19" t="inlineStr"/>
      <c r="D53" s="19" t="inlineStr"/>
      <c r="E53" s="19" t="inlineStr"/>
      <c r="F53" s="19" t="inlineStr"/>
      <c r="G53" s="19" t="inlineStr"/>
      <c r="H53" s="19" t="inlineStr"/>
      <c r="I53" s="19" t="inlineStr"/>
      <c r="J53" s="19" t="inlineStr"/>
      <c r="K53" s="19" t="inlineStr"/>
      <c r="L53" s="19" t="inlineStr"/>
      <c r="M53" s="19" t="inlineStr"/>
      <c r="N53" s="19" t="inlineStr"/>
      <c r="O53" s="19" t="inlineStr"/>
      <c r="P53" s="19" t="inlineStr"/>
      <c r="Q53" s="19" t="inlineStr"/>
      <c r="R53" s="2" t="inlineStr"/>
      <c r="S53" s="2" t="inlineStr"/>
    </row>
    <row r="54" customHeight="1" ht="17">
      <c r="A54" s="2" t="inlineStr"/>
      <c r="B54" s="19" t="inlineStr">
        <is>
          <r>
            <t xml:space="preserve">中国建设银行股份有限公司深圳机场支行  44201548200052518128</t>
          </r>
        </is>
      </c>
      <c r="C54" s="19" t="inlineStr"/>
      <c r="D54" s="19" t="inlineStr"/>
      <c r="E54" s="19" t="inlineStr"/>
      <c r="F54" s="19" t="inlineStr"/>
      <c r="G54" s="19" t="inlineStr"/>
      <c r="H54" s="19" t="inlineStr"/>
      <c r="I54" s="19" t="inlineStr"/>
      <c r="J54" s="19" t="inlineStr"/>
      <c r="K54" s="19" t="inlineStr"/>
      <c r="L54" s="19" t="inlineStr"/>
      <c r="M54" s="19" t="inlineStr"/>
      <c r="N54" s="19" t="inlineStr"/>
      <c r="O54" s="19" t="inlineStr"/>
      <c r="P54" s="19" t="inlineStr"/>
      <c r="Q54" s="19" t="inlineStr"/>
      <c r="R54" s="2" t="inlineStr"/>
      <c r="S54" s="2" t="inlineStr"/>
    </row>
    <row r="55" customHeight="1" ht="17">
      <c r="A55" s="19" t="inlineStr">
        <is>
          <r>
            <t xml:space="preserve">财务确认:</t>
          </r>
        </is>
      </c>
      <c r="B55" s="19" t="inlineStr"/>
      <c r="C55" s="2" t="inlineStr"/>
      <c r="D55" s="2" t="inlineStr"/>
      <c r="E55" s="2" t="inlineStr"/>
      <c r="F55" s="2" t="inlineStr"/>
      <c r="G55" s="2" t="inlineStr"/>
      <c r="H55" s="2" t="inlineStr"/>
      <c r="I55" s="2" t="inlineStr"/>
      <c r="J55" s="2" t="inlineStr"/>
      <c r="K55" s="19" t="inlineStr">
        <is>
          <r>
            <t xml:space="preserve">付款单位确认(签字盖章):</t>
          </r>
        </is>
      </c>
      <c r="L55" s="19" t="inlineStr"/>
      <c r="M55" s="19" t="inlineStr"/>
      <c r="N55" s="2" t="inlineStr"/>
      <c r="O55" s="2" t="inlineStr"/>
      <c r="P55" s="2" t="inlineStr"/>
      <c r="Q55" s="2" t="inlineStr"/>
      <c r="R55" s="2" t="inlineStr"/>
      <c r="S55" s="2" t="inlineStr"/>
    </row>
    <row r="56" customHeight="1" ht="100">
      <c r="A56" s="2" t="inlineStr"/>
      <c r="B56" s="20" t="inlineStr"/>
      <c r="C56" s="2" t="inlineStr"/>
      <c r="D56" s="2" t="inlineStr"/>
      <c r="E56" s="2" t="inlineStr"/>
      <c r="F56" s="2" t="inlineStr"/>
      <c r="G56" s="2" t="inlineStr"/>
      <c r="H56" s="2" t="inlineStr"/>
      <c r="I56" s="2" t="inlineStr"/>
      <c r="J56" s="2" t="inlineStr"/>
      <c r="K56" s="2" t="inlineStr"/>
      <c r="L56" s="2" t="inlineStr"/>
      <c r="M56" s="2" t="inlineStr"/>
      <c r="N56" s="2" t="inlineStr"/>
      <c r="O56" s="2" t="inlineStr"/>
      <c r="P56" s="2" t="inlineStr"/>
      <c r="Q56" s="2" t="inlineStr"/>
      <c r="R56" s="2" t="inlineStr"/>
      <c r="S56" s="2" t="inlineStr"/>
    </row>
  </sheetData>
  <mergeCells>
    <mergeCell ref="A1:Q1"/>
    <mergeCell ref="A2:D2"/>
    <mergeCell ref="K2:M2"/>
    <mergeCell ref="A3:D3"/>
    <mergeCell ref="K3:M3"/>
    <mergeCell ref="A4:D4"/>
    <mergeCell ref="A5:D5"/>
    <mergeCell ref="A46:B46"/>
    <mergeCell ref="C46:D46"/>
    <mergeCell ref="A47:B47"/>
    <mergeCell ref="C47:D47"/>
    <mergeCell ref="A49:B49"/>
    <mergeCell ref="L49:N49"/>
    <mergeCell ref="O49:R49"/>
    <mergeCell ref="A50:Q50"/>
    <mergeCell ref="A51:Q51"/>
    <mergeCell ref="A52:Q52"/>
    <mergeCell ref="A53:Q53"/>
    <mergeCell ref="B54:Q54"/>
    <mergeCell ref="A55:B55"/>
    <mergeCell ref="K55:M55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