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SansSerif"/>
      <b val="false"/>
      <i val="false"/>
      <u val="none"/>
      <strike val="false"/>
      <family val="2"/>
    </font>
    <font>
      <sz val="10.0"/>
      <color rgb="EB03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2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1" borderId="2" xfId="0" applyAlignment="1" applyProtection="1" applyNumberFormat="1" applyFont="1" applyFill="1" applyBorder="1">
      <alignment wrapText="true"/>
      <protection hidden="false" locked="false"/>
    </xf>
    <xf numFmtId="0" fontId="4" fillId="12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3" borderId="3" xfId="0" applyAlignment="1" applyProtection="1" applyNumberFormat="1" applyFont="1" applyFill="1" applyBorder="1">
      <alignment wrapText="true"/>
      <protection hidden="false" locked="false"/>
    </xf>
    <xf numFmtId="0" fontId="0" fillId="14" borderId="4" xfId="0" applyAlignment="1" applyProtection="1" applyNumberFormat="1" applyFont="1" applyFill="1" applyBorder="1">
      <alignment wrapText="true"/>
      <protection hidden="false" locked="false"/>
    </xf>
    <xf numFmtId="0" fontId="3" fillId="1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7" borderId="2" xfId="0" applyAlignment="1" applyProtection="1" applyNumberFormat="1" applyFont="1" applyFill="1" applyBorder="1">
      <alignment wrapText="true"/>
      <protection hidden="false" locked="false"/>
    </xf>
    <xf numFmtId="0" fontId="3" fillId="18" borderId="2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9" borderId="5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20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21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48</xdr:row>
      <xdr:rowOff>0</xdr:rowOff>
    </xdr:from>
    <xdr:to>
      <xdr:col>2</xdr:col>
      <xdr:colOff>0</xdr:colOff>
      <xdr:row>49</xdr:row>
      <xdr:rowOff>0</xdr:rowOff>
    </xdr:to>
    <xdr:pic>
      <xdr:nvPicPr>
        <xdr:cNvPr id="609447087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6" topLeftCell="A7" activePane="bottomLeft" state="frozen"/>
      <selection pane="bottomLeft" activeCell="A7" sqref="A7"/>
    </sheetView>
  </sheetViews>
  <sheetFormatPr defaultRowHeight="15"/>
  <cols>
    <col min="1" max="1" customWidth="1" width="4.1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8.333333"/>
    <col min="9" max="9" customWidth="1" width="8.333333"/>
    <col min="10" max="10" customWidth="1" width="8.333333"/>
    <col min="11" max="11" customWidth="1" width="8.333333"/>
    <col min="12" max="12" customWidth="1" width="13.333333"/>
    <col min="13" max="13" customWidth="1" width="8.333333"/>
    <col min="14" max="14" customWidth="1" width="8.333333"/>
    <col min="15" max="15" customWidth="1" width="6.6666665"/>
    <col min="16" max="16" customWidth="1" width="6.6666665"/>
    <col min="17" max="17" customWidth="1" width="16.666666"/>
    <col min="18" max="18" customWidth="1" width="6.6666665"/>
    <col min="19" max="19" customWidth="1" width="10.0"/>
    <col min="20" max="20" customWidth="1" width="310.0"/>
  </cols>
  <sheetData>
    <row r="1" customHeight="1" ht="28">
      <c r="A1" s="1" t="inlineStr">
        <is>
          <r>
            <t xml:space="preserve">纳入月份：2021-08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2" t="inlineStr"/>
      <c r="T1" s="2" t="inlineStr"/>
    </row>
    <row r="2" customHeight="1" ht="17">
      <c r="A2" s="3" t="inlineStr">
        <is>
          <r>
            <t xml:space="preserve">承运商：深圳市跨越速运有限公司</t>
          </r>
        </is>
      </c>
      <c r="B2" s="3" t="inlineStr"/>
      <c r="C2" s="3" t="inlineStr"/>
      <c r="D2" s="3" t="inlineStr"/>
      <c r="E2" s="2" t="inlineStr"/>
      <c r="F2" s="2" t="inlineStr"/>
      <c r="G2" s="2" t="inlineStr"/>
      <c r="H2" s="2" t="inlineStr"/>
      <c r="I2" s="2" t="inlineStr"/>
      <c r="J2" s="2" t="inlineStr"/>
      <c r="K2" s="2" t="inlineStr"/>
      <c r="L2" s="3" t="inlineStr">
        <is>
          <r>
            <t xml:space="preserve">系统客户简称：深圳屹林达</t>
          </r>
        </is>
      </c>
      <c r="M2" s="3" t="inlineStr"/>
      <c r="N2" s="3" t="inlineStr"/>
      <c r="O2" s="2" t="inlineStr"/>
      <c r="P2" s="2" t="inlineStr"/>
      <c r="Q2" s="2" t="inlineStr"/>
      <c r="R2" s="2" t="inlineStr"/>
      <c r="S2" s="2" t="inlineStr"/>
      <c r="T2" s="2" t="inlineStr"/>
    </row>
    <row r="3" customHeight="1" ht="17">
      <c r="A3" s="3" t="inlineStr">
        <is>
          <r>
            <t xml:space="preserve">财务联系人：高婷02</t>
          </r>
        </is>
      </c>
      <c r="B3" s="3" t="inlineStr"/>
      <c r="C3" s="3" t="inlineStr"/>
      <c r="D3" s="3" t="inlineStr"/>
      <c r="E3" s="2" t="inlineStr"/>
      <c r="F3" s="2" t="inlineStr"/>
      <c r="G3" s="2" t="inlineStr"/>
      <c r="H3" s="2" t="inlineStr"/>
      <c r="I3" s="2" t="inlineStr"/>
      <c r="J3" s="2" t="inlineStr"/>
      <c r="K3" s="2" t="inlineStr"/>
      <c r="L3" s="3" t="inlineStr">
        <is>
          <r>
            <t xml:space="preserve">财务联系人：尹娜</t>
          </r>
        </is>
      </c>
      <c r="M3" s="3" t="inlineStr"/>
      <c r="N3" s="3" t="inlineStr"/>
      <c r="O3" s="2" t="inlineStr"/>
      <c r="P3" s="2" t="inlineStr"/>
      <c r="Q3" s="2" t="inlineStr"/>
      <c r="R3" s="2" t="inlineStr"/>
      <c r="S3" s="2" t="inlineStr"/>
      <c r="T3" s="2" t="inlineStr"/>
    </row>
    <row r="4" customHeight="1" ht="17">
      <c r="A4" s="3" t="inlineStr">
        <is>
          <r>
            <t xml:space="preserve">联系电话：0755-23232105</t>
          </r>
        </is>
      </c>
      <c r="B4" s="3" t="inlineStr"/>
      <c r="C4" s="3" t="inlineStr"/>
      <c r="D4" s="3" t="inlineStr"/>
      <c r="E4" s="2" t="inlineStr"/>
      <c r="F4" s="2" t="inlineStr"/>
      <c r="G4" s="2" t="inlineStr"/>
      <c r="H4" s="2" t="inlineStr"/>
      <c r="I4" s="2" t="inlineStr"/>
      <c r="J4" s="2" t="inlineStr"/>
      <c r="K4" s="2" t="inlineStr"/>
      <c r="L4" s="2" t="inlineStr"/>
      <c r="M4" s="2" t="inlineStr"/>
      <c r="N4" s="2" t="inlineStr"/>
      <c r="O4" s="2" t="inlineStr"/>
      <c r="P4" s="2" t="inlineStr"/>
      <c r="Q4" s="2" t="inlineStr"/>
      <c r="R4" s="2" t="inlineStr"/>
      <c r="S4" s="2" t="inlineStr"/>
      <c r="T4" s="2" t="inlineStr"/>
    </row>
    <row r="5" customHeight="1" ht="17">
      <c r="A5" s="3" t="inlineStr">
        <is>
          <r>
            <t xml:space="preserve">传真：0755-23014449</t>
          </r>
        </is>
      </c>
      <c r="B5" s="3" t="inlineStr"/>
      <c r="C5" s="3" t="inlineStr"/>
      <c r="D5" s="3" t="inlineStr"/>
      <c r="E5" s="2" t="inlineStr"/>
      <c r="F5" s="2" t="inlineStr"/>
      <c r="G5" s="2" t="inlineStr"/>
      <c r="H5" s="2" t="inlineStr"/>
      <c r="I5" s="2" t="inlineStr"/>
      <c r="J5" s="2" t="inlineStr"/>
      <c r="K5" s="2" t="inlineStr"/>
      <c r="L5" s="2" t="inlineStr"/>
      <c r="M5" s="2" t="inlineStr"/>
      <c r="N5" s="2" t="inlineStr"/>
      <c r="O5" s="2" t="inlineStr"/>
      <c r="P5" s="2" t="inlineStr"/>
      <c r="Q5" s="2" t="inlineStr"/>
      <c r="R5" s="2" t="inlineStr"/>
      <c r="S5" s="2" t="inlineStr"/>
      <c r="T5" s="2" t="inlineStr"/>
    </row>
    <row r="6" customHeight="1" ht="30">
      <c r="A6" s="4" t="inlineStr">
        <is>
          <r>
            <t xml:space="preserve">序号</t>
          </r>
        </is>
      </c>
      <c r="B6" s="4" t="inlineStr">
        <is>
          <r>
            <t xml:space="preserve">寄件公司</t>
          </r>
        </is>
      </c>
      <c r="C6" s="4" t="inlineStr">
        <is>
          <r>
            <t xml:space="preserve">寄件日期</t>
          </r>
        </is>
      </c>
      <c r="D6" s="4" t="inlineStr">
        <is>
          <r>
            <t xml:space="preserve">单   号</t>
          </r>
        </is>
      </c>
      <c r="E6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6" s="4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6" s="4" t="inlineStr">
        <is>
          <r>
            <t xml:space="preserve">运费</t>
          </r>
        </is>
      </c>
      <c r="H6" s="4" t="inlineStr">
        <is>
          <r>
            <t xml:space="preserve">回单费</t>
          </r>
        </is>
      </c>
      <c r="I6" s="4" t="inlineStr">
        <is>
          <r>
            <t xml:space="preserve">超长费</t>
          </r>
        </is>
      </c>
      <c r="J6" s="4" t="inlineStr">
        <is>
          <r>
            <t xml:space="preserve">卸货费</t>
          </r>
        </is>
      </c>
      <c r="K6" s="4" t="inlineStr">
        <is>
          <r>
            <t xml:space="preserve">派送费</t>
          </r>
        </is>
      </c>
      <c r="L6" s="4" t="inlineStr">
        <is>
          <r>
            <t xml:space="preserve">实收(元)</t>
          </r>
        </is>
      </c>
      <c r="M6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N6" s="4" t="inlineStr">
        <is>
          <r>
            <rPr>
              <rFont val="ChineseFontFamily"/>
              <color rgb="000000"/>
              <sz val="10.0"/>
            </rPr>
            <t xml:space="preserve">最低
批次费</t>
          </r>
        </is>
      </c>
      <c r="O6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P6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Q6" s="4" t="inlineStr">
        <is>
          <r>
            <t xml:space="preserve">收件公司</t>
          </r>
        </is>
      </c>
      <c r="R6" s="4" t="inlineStr">
        <is>
          <r>
            <t xml:space="preserve">收件人</t>
          </r>
        </is>
      </c>
      <c r="S6" s="4" t="inlineStr">
        <is>
          <r>
            <t xml:space="preserve">服务方式</t>
          </r>
        </is>
      </c>
      <c r="T6" s="2" t="inlineStr"/>
    </row>
    <row r="7" customHeight="1" ht="15">
      <c r="A7" s="5" t="n">
        <v>1.0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2021-08-04 12:04</t>
          </r>
        </is>
      </c>
      <c r="D7" s="5" t="inlineStr">
        <is>
          <r>
            <t xml:space="preserve">KY0000180416491</t>
          </r>
        </is>
      </c>
      <c r="E7" s="5" t="n">
        <v>1.0</v>
      </c>
      <c r="F7" s="6" t="n">
        <v>47.0</v>
      </c>
      <c r="G7" s="6" t="n">
        <v>102.0</v>
      </c>
      <c r="H7" s="7" t="n">
        <v>0.0</v>
      </c>
      <c r="I7" s="7" t="n">
        <v>0.0</v>
      </c>
      <c r="J7" s="7" t="n">
        <v>0.0</v>
      </c>
      <c r="K7" s="7" t="n">
        <v>0.0</v>
      </c>
      <c r="L7" s="6" t="n">
        <v>102.0</v>
      </c>
      <c r="M7" s="6" t="n">
        <v>0.0</v>
      </c>
      <c r="N7" s="6" t="n">
        <v>0.0</v>
      </c>
      <c r="O7" s="5" t="inlineStr">
        <is>
          <r>
            <t xml:space="preserve">梁彬</t>
          </r>
        </is>
      </c>
      <c r="P7" s="5" t="inlineStr">
        <is>
          <r>
            <t xml:space="preserve">0519</t>
          </r>
        </is>
      </c>
      <c r="Q7" s="5" t="inlineStr"/>
      <c r="R7" s="5" t="inlineStr">
        <is>
          <r>
            <t xml:space="preserve">洪雪敏</t>
          </r>
        </is>
      </c>
      <c r="S7" s="5" t="inlineStr">
        <is>
          <r>
            <t xml:space="preserve">陆运件</t>
          </r>
        </is>
      </c>
      <c r="T7" s="2" t="inlineStr"/>
    </row>
    <row r="8" customHeight="1" ht="15">
      <c r="A8" s="5" t="n">
        <v>2.0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2021-08-04 15:23</t>
          </r>
        </is>
      </c>
      <c r="D8" s="5" t="inlineStr">
        <is>
          <r>
            <t xml:space="preserve">KY0000180416714</t>
          </r>
        </is>
      </c>
      <c r="E8" s="5" t="n">
        <v>8.0</v>
      </c>
      <c r="F8" s="6" t="n">
        <v>97.0</v>
      </c>
      <c r="G8" s="6" t="n">
        <v>250.0</v>
      </c>
      <c r="H8" s="7" t="n">
        <v>0.0</v>
      </c>
      <c r="I8" s="7" t="n">
        <v>0.0</v>
      </c>
      <c r="J8" s="7" t="n">
        <v>0.0</v>
      </c>
      <c r="K8" s="7" t="n">
        <v>0.0</v>
      </c>
      <c r="L8" s="6" t="n">
        <v>250.0</v>
      </c>
      <c r="M8" s="6" t="n">
        <v>0.0</v>
      </c>
      <c r="N8" s="6" t="n">
        <v>0.0</v>
      </c>
      <c r="O8" s="5" t="inlineStr">
        <is>
          <r>
            <t xml:space="preserve">梁彬</t>
          </r>
        </is>
      </c>
      <c r="P8" s="5" t="inlineStr">
        <is>
          <r>
            <t xml:space="preserve">0755</t>
          </r>
        </is>
      </c>
      <c r="Q8" s="5" t="inlineStr"/>
      <c r="R8" s="5" t="inlineStr">
        <is>
          <r>
            <t xml:space="preserve">梁彬</t>
          </r>
        </is>
      </c>
      <c r="S8" s="5" t="inlineStr">
        <is>
          <r>
            <t xml:space="preserve">陆运件</t>
          </r>
        </is>
      </c>
      <c r="T8" s="2" t="inlineStr"/>
    </row>
    <row r="9" customHeight="1" ht="15">
      <c r="A9" s="5" t="n">
        <v>3.0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2021-08-05 16:13</t>
          </r>
        </is>
      </c>
      <c r="D9" s="5" t="inlineStr">
        <is>
          <r>
            <t xml:space="preserve">KY0000111455232</t>
          </r>
        </is>
      </c>
      <c r="E9" s="5" t="n">
        <v>2.0</v>
      </c>
      <c r="F9" s="6" t="n">
        <v>736.48</v>
      </c>
      <c r="G9" s="6" t="n">
        <v>1333.86</v>
      </c>
      <c r="H9" s="7" t="n">
        <v>0.0</v>
      </c>
      <c r="I9" s="7" t="n">
        <v>0.0</v>
      </c>
      <c r="J9" s="7" t="n">
        <v>0.0</v>
      </c>
      <c r="K9" s="7" t="n">
        <v>0.0</v>
      </c>
      <c r="L9" s="6" t="n">
        <v>1333.86</v>
      </c>
      <c r="M9" s="6" t="n">
        <v>0.0</v>
      </c>
      <c r="N9" s="6" t="n">
        <v>0.0</v>
      </c>
      <c r="O9" s="5" t="inlineStr">
        <is>
          <r>
            <t xml:space="preserve">梁彬</t>
          </r>
        </is>
      </c>
      <c r="P9" s="5" t="inlineStr">
        <is>
          <r>
            <t xml:space="preserve">0596</t>
          </r>
        </is>
      </c>
      <c r="Q9" s="5" t="inlineStr"/>
      <c r="R9" s="5" t="inlineStr">
        <is>
          <r>
            <t xml:space="preserve">李晏宗</t>
          </r>
        </is>
      </c>
      <c r="S9" s="5" t="inlineStr">
        <is>
          <r>
            <t xml:space="preserve">陆运件</t>
          </r>
        </is>
      </c>
      <c r="T9" s="2" t="inlineStr"/>
    </row>
    <row r="10" customHeight="1" ht="15">
      <c r="A10" s="5" t="n">
        <v>4.0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2021-08-07 20:08</t>
          </r>
        </is>
      </c>
      <c r="D10" s="5" t="inlineStr">
        <is>
          <r>
            <t xml:space="preserve">KY0000171465774</t>
          </r>
        </is>
      </c>
      <c r="E10" s="5" t="n">
        <v>4.0</v>
      </c>
      <c r="F10" s="6" t="n">
        <v>818.0</v>
      </c>
      <c r="G10" s="6" t="n">
        <v>990.4</v>
      </c>
      <c r="H10" s="7" t="n">
        <v>3.0</v>
      </c>
      <c r="I10" s="7" t="n">
        <v>0.0</v>
      </c>
      <c r="J10" s="7" t="n">
        <v>0.0</v>
      </c>
      <c r="K10" s="7" t="n">
        <v>0.0</v>
      </c>
      <c r="L10" s="6" t="n">
        <v>993.4</v>
      </c>
      <c r="M10" s="6" t="n">
        <v>0.0</v>
      </c>
      <c r="N10" s="6" t="n">
        <v>0.0</v>
      </c>
      <c r="O10" s="5" t="inlineStr">
        <is>
          <r>
            <t xml:space="preserve">赵宇龙</t>
          </r>
        </is>
      </c>
      <c r="P10" s="5" t="inlineStr">
        <is>
          <r>
            <t xml:space="preserve">0660</t>
          </r>
        </is>
      </c>
      <c r="Q10" s="5" t="inlineStr"/>
      <c r="R10" s="5" t="inlineStr">
        <is>
          <r>
            <t xml:space="preserve">杨佩</t>
          </r>
        </is>
      </c>
      <c r="S10" s="5" t="inlineStr">
        <is>
          <r>
            <t xml:space="preserve">省内次日</t>
          </r>
        </is>
      </c>
      <c r="T10" s="2" t="inlineStr"/>
    </row>
    <row r="11" customHeight="1" ht="15">
      <c r="A11" s="5" t="n">
        <v>5.0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2021-08-08 18:42</t>
          </r>
        </is>
      </c>
      <c r="D11" s="5" t="inlineStr">
        <is>
          <r>
            <t xml:space="preserve">KY0000191430214</t>
          </r>
        </is>
      </c>
      <c r="E11" s="5" t="n">
        <v>1.0</v>
      </c>
      <c r="F11" s="6" t="n">
        <v>264.04</v>
      </c>
      <c r="G11" s="6" t="n">
        <v>216.51</v>
      </c>
      <c r="H11" s="7" t="n">
        <v>0.0</v>
      </c>
      <c r="I11" s="7" t="n">
        <v>20.0</v>
      </c>
      <c r="J11" s="7" t="n">
        <v>0.0</v>
      </c>
      <c r="K11" s="7" t="n">
        <v>0.0</v>
      </c>
      <c r="L11" s="6" t="n">
        <v>236.51</v>
      </c>
      <c r="M11" s="6" t="n">
        <v>0.0</v>
      </c>
      <c r="N11" s="6" t="n">
        <v>0.0</v>
      </c>
      <c r="O11" s="5" t="inlineStr">
        <is>
          <r>
            <t xml:space="preserve">梁彬</t>
          </r>
        </is>
      </c>
      <c r="P11" s="5" t="inlineStr">
        <is>
          <r>
            <t xml:space="preserve">0755</t>
          </r>
        </is>
      </c>
      <c r="Q11" s="5" t="inlineStr"/>
      <c r="R11" s="5" t="inlineStr">
        <is>
          <r>
            <t xml:space="preserve">费总</t>
          </r>
        </is>
      </c>
      <c r="S11" s="5" t="inlineStr">
        <is>
          <r>
            <t xml:space="preserve">特惠同城</t>
          </r>
        </is>
      </c>
      <c r="T11" s="2" t="inlineStr"/>
    </row>
    <row r="12" customHeight="1" ht="15">
      <c r="A12" s="5" t="n">
        <v>6.0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2021-08-10 15:03</t>
          </r>
        </is>
      </c>
      <c r="D12" s="5" t="inlineStr">
        <is>
          <r>
            <t xml:space="preserve">KY0000132406091</t>
          </r>
        </is>
      </c>
      <c r="E12" s="5" t="n">
        <v>2.0</v>
      </c>
      <c r="F12" s="6" t="n">
        <v>47.3</v>
      </c>
      <c r="G12" s="6" t="n">
        <v>112.0</v>
      </c>
      <c r="H12" s="7" t="n">
        <v>3.0</v>
      </c>
      <c r="I12" s="7" t="n">
        <v>0.0</v>
      </c>
      <c r="J12" s="7" t="n">
        <v>0.0</v>
      </c>
      <c r="K12" s="7" t="n">
        <v>0.0</v>
      </c>
      <c r="L12" s="6" t="n">
        <v>115.0</v>
      </c>
      <c r="M12" s="6" t="n">
        <v>0.0</v>
      </c>
      <c r="N12" s="6" t="n">
        <v>0.0</v>
      </c>
      <c r="O12" s="5" t="inlineStr">
        <is>
          <r>
            <t xml:space="preserve">梁彬</t>
          </r>
        </is>
      </c>
      <c r="P12" s="5" t="inlineStr">
        <is>
          <r>
            <t xml:space="preserve">029</t>
          </r>
        </is>
      </c>
      <c r="Q12" s="5" t="inlineStr"/>
      <c r="R12" s="5" t="inlineStr">
        <is>
          <r>
            <t xml:space="preserve">董雯华</t>
          </r>
        </is>
      </c>
      <c r="S12" s="5" t="inlineStr">
        <is>
          <r>
            <t xml:space="preserve">陆运件</t>
          </r>
        </is>
      </c>
      <c r="T12" s="2" t="inlineStr"/>
    </row>
    <row r="13" customHeight="1" ht="15">
      <c r="A13" s="5" t="n">
        <v>7.0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2021-08-10 19:55</t>
          </r>
        </is>
      </c>
      <c r="D13" s="5" t="inlineStr">
        <is>
          <r>
            <t xml:space="preserve">KY0000142422653</t>
          </r>
        </is>
      </c>
      <c r="E13" s="5" t="n">
        <v>1.0</v>
      </c>
      <c r="F13" s="6" t="n">
        <v>47.0</v>
      </c>
      <c r="G13" s="6" t="n">
        <v>102.0</v>
      </c>
      <c r="H13" s="7" t="n">
        <v>0.0</v>
      </c>
      <c r="I13" s="7" t="n">
        <v>0.0</v>
      </c>
      <c r="J13" s="7" t="n">
        <v>0.0</v>
      </c>
      <c r="K13" s="7" t="n">
        <v>0.0</v>
      </c>
      <c r="L13" s="6" t="n">
        <v>102.0</v>
      </c>
      <c r="M13" s="6" t="n">
        <v>0.0</v>
      </c>
      <c r="N13" s="6" t="n">
        <v>0.0</v>
      </c>
      <c r="O13" s="5" t="inlineStr">
        <is>
          <r>
            <t xml:space="preserve">梁彬</t>
          </r>
        </is>
      </c>
      <c r="P13" s="5" t="inlineStr">
        <is>
          <r>
            <t xml:space="preserve">021</t>
          </r>
        </is>
      </c>
      <c r="Q13" s="5" t="inlineStr"/>
      <c r="R13" s="5" t="inlineStr">
        <is>
          <r>
            <t xml:space="preserve">林工</t>
          </r>
        </is>
      </c>
      <c r="S13" s="5" t="inlineStr">
        <is>
          <r>
            <t xml:space="preserve">陆运件</t>
          </r>
        </is>
      </c>
      <c r="T13" s="2" t="inlineStr"/>
    </row>
    <row r="14" customHeight="1" ht="15">
      <c r="A14" s="5" t="n">
        <v>8.0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2021-08-13 18:04</t>
          </r>
        </is>
      </c>
      <c r="D14" s="5" t="inlineStr">
        <is>
          <r>
            <t xml:space="preserve">KY0000123403533</t>
          </r>
        </is>
      </c>
      <c r="E14" s="5" t="n">
        <v>6.0</v>
      </c>
      <c r="F14" s="6" t="n">
        <v>888.73</v>
      </c>
      <c r="G14" s="6" t="n">
        <v>675.43</v>
      </c>
      <c r="H14" s="7" t="n">
        <v>3.0</v>
      </c>
      <c r="I14" s="7" t="n">
        <v>0.0</v>
      </c>
      <c r="J14" s="7" t="n">
        <v>0.0</v>
      </c>
      <c r="K14" s="7" t="n">
        <v>0.0</v>
      </c>
      <c r="L14" s="6" t="n">
        <v>678.43</v>
      </c>
      <c r="M14" s="6" t="n">
        <v>0.0</v>
      </c>
      <c r="N14" s="6" t="n">
        <v>0.0</v>
      </c>
      <c r="O14" s="5" t="inlineStr">
        <is>
          <r>
            <t xml:space="preserve">梁彬</t>
          </r>
        </is>
      </c>
      <c r="P14" s="5" t="inlineStr">
        <is>
          <r>
            <t xml:space="preserve">0660</t>
          </r>
        </is>
      </c>
      <c r="Q14" s="5" t="inlineStr"/>
      <c r="R14" s="5" t="inlineStr">
        <is>
          <r>
            <t xml:space="preserve">杨佩</t>
          </r>
        </is>
      </c>
      <c r="S14" s="5" t="inlineStr">
        <is>
          <r>
            <t xml:space="preserve">特惠省内</t>
          </r>
        </is>
      </c>
      <c r="T14" s="2" t="inlineStr"/>
    </row>
    <row r="15" customHeight="1" ht="15">
      <c r="A15" s="5" t="n">
        <v>9.0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2021-08-13 18:06</t>
          </r>
        </is>
      </c>
      <c r="D15" s="5" t="inlineStr">
        <is>
          <r>
            <t xml:space="preserve">KY0000113497874</t>
          </r>
        </is>
      </c>
      <c r="E15" s="5" t="n">
        <v>3.0</v>
      </c>
      <c r="F15" s="6" t="n">
        <v>878.4</v>
      </c>
      <c r="G15" s="6" t="n">
        <v>1062.88</v>
      </c>
      <c r="H15" s="7" t="n">
        <v>3.0</v>
      </c>
      <c r="I15" s="7" t="n">
        <v>0.0</v>
      </c>
      <c r="J15" s="7" t="n">
        <v>0.0</v>
      </c>
      <c r="K15" s="7" t="n">
        <v>0.0</v>
      </c>
      <c r="L15" s="6" t="n">
        <v>1065.88</v>
      </c>
      <c r="M15" s="6" t="n">
        <v>0.0</v>
      </c>
      <c r="N15" s="6" t="n">
        <v>0.0</v>
      </c>
      <c r="O15" s="5" t="inlineStr">
        <is>
          <r>
            <t xml:space="preserve">梁彬</t>
          </r>
        </is>
      </c>
      <c r="P15" s="5" t="inlineStr">
        <is>
          <r>
            <t xml:space="preserve">029</t>
          </r>
        </is>
      </c>
      <c r="Q15" s="5" t="inlineStr"/>
      <c r="R15" s="5" t="inlineStr">
        <is>
          <r>
            <t xml:space="preserve">刘原锋</t>
          </r>
        </is>
      </c>
      <c r="S15" s="5" t="inlineStr">
        <is>
          <r>
            <t xml:space="preserve">陆运件</t>
          </r>
        </is>
      </c>
      <c r="T15" s="2" t="inlineStr"/>
    </row>
    <row r="16" customHeight="1" ht="15">
      <c r="A16" s="5" t="n">
        <v>10.0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2021-08-13 18:07</t>
          </r>
        </is>
      </c>
      <c r="D16" s="5" t="inlineStr">
        <is>
          <r>
            <t xml:space="preserve">KY0000123400756</t>
          </r>
        </is>
      </c>
      <c r="E16" s="5" t="n">
        <v>3.0</v>
      </c>
      <c r="F16" s="6" t="n">
        <v>113.09</v>
      </c>
      <c r="G16" s="6" t="n">
        <v>211.76</v>
      </c>
      <c r="H16" s="7" t="n">
        <v>3.0</v>
      </c>
      <c r="I16" s="7" t="n">
        <v>0.0</v>
      </c>
      <c r="J16" s="7" t="n">
        <v>0.0</v>
      </c>
      <c r="K16" s="7" t="n">
        <v>0.0</v>
      </c>
      <c r="L16" s="6" t="n">
        <v>214.76</v>
      </c>
      <c r="M16" s="6" t="n">
        <v>0.0</v>
      </c>
      <c r="N16" s="6" t="n">
        <v>0.0</v>
      </c>
      <c r="O16" s="5" t="inlineStr">
        <is>
          <r>
            <t xml:space="preserve">梁彬</t>
          </r>
        </is>
      </c>
      <c r="P16" s="5" t="inlineStr">
        <is>
          <r>
            <t xml:space="preserve">029</t>
          </r>
        </is>
      </c>
      <c r="Q16" s="5" t="inlineStr"/>
      <c r="R16" s="5" t="inlineStr">
        <is>
          <r>
            <t xml:space="preserve">杜秀珍</t>
          </r>
        </is>
      </c>
      <c r="S16" s="5" t="inlineStr">
        <is>
          <r>
            <t xml:space="preserve">陆运件</t>
          </r>
        </is>
      </c>
      <c r="T16" s="2" t="inlineStr"/>
    </row>
    <row r="17" customHeight="1" ht="15">
      <c r="A17" s="5" t="n">
        <v>11.0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2021-08-13 22:22</t>
          </r>
        </is>
      </c>
      <c r="D17" s="5" t="inlineStr">
        <is>
          <r>
            <t xml:space="preserve">KY0000133408086</t>
          </r>
        </is>
      </c>
      <c r="E17" s="5" t="n">
        <v>1.0</v>
      </c>
      <c r="F17" s="6" t="n">
        <v>229.82</v>
      </c>
      <c r="G17" s="6" t="n">
        <v>467.64</v>
      </c>
      <c r="H17" s="7" t="n">
        <v>3.0</v>
      </c>
      <c r="I17" s="7" t="n">
        <v>0.0</v>
      </c>
      <c r="J17" s="7" t="n">
        <v>0.0</v>
      </c>
      <c r="K17" s="7" t="n">
        <v>0.0</v>
      </c>
      <c r="L17" s="6" t="n">
        <v>470.64</v>
      </c>
      <c r="M17" s="6" t="n">
        <v>0.0</v>
      </c>
      <c r="N17" s="6" t="n">
        <v>0.0</v>
      </c>
      <c r="O17" s="5" t="inlineStr">
        <is>
          <r>
            <t xml:space="preserve">梁彬</t>
          </r>
        </is>
      </c>
      <c r="P17" s="5" t="inlineStr">
        <is>
          <r>
            <t xml:space="preserve">023</t>
          </r>
        </is>
      </c>
      <c r="Q17" s="5" t="inlineStr"/>
      <c r="R17" s="5" t="inlineStr">
        <is>
          <r>
            <t xml:space="preserve">武大元</t>
          </r>
        </is>
      </c>
      <c r="S17" s="5" t="inlineStr">
        <is>
          <r>
            <t xml:space="preserve">陆运件</t>
          </r>
        </is>
      </c>
      <c r="T17" s="2" t="inlineStr"/>
    </row>
    <row r="18" customHeight="1" ht="15">
      <c r="A18" s="5" t="n">
        <v>12.0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2021-08-14 18:47</t>
          </r>
        </is>
      </c>
      <c r="D18" s="5" t="inlineStr">
        <is>
          <r>
            <t xml:space="preserve">KY0000143468380</t>
          </r>
        </is>
      </c>
      <c r="E18" s="5" t="n">
        <v>4.0</v>
      </c>
      <c r="F18" s="6" t="n">
        <v>195.84</v>
      </c>
      <c r="G18" s="6" t="n">
        <v>321.74</v>
      </c>
      <c r="H18" s="7" t="n">
        <v>0.0</v>
      </c>
      <c r="I18" s="7" t="n">
        <v>0.0</v>
      </c>
      <c r="J18" s="7" t="n">
        <v>0.0</v>
      </c>
      <c r="K18" s="7" t="n">
        <v>0.0</v>
      </c>
      <c r="L18" s="6" t="n">
        <v>321.74</v>
      </c>
      <c r="M18" s="6" t="n">
        <v>0.0</v>
      </c>
      <c r="N18" s="6" t="n">
        <v>0.0</v>
      </c>
      <c r="O18" s="5" t="inlineStr">
        <is>
          <r>
            <t xml:space="preserve">梁彬</t>
          </r>
        </is>
      </c>
      <c r="P18" s="5" t="inlineStr">
        <is>
          <r>
            <t xml:space="preserve">021</t>
          </r>
        </is>
      </c>
      <c r="Q18" s="5" t="inlineStr"/>
      <c r="R18" s="5" t="inlineStr">
        <is>
          <r>
            <t xml:space="preserve">夏宏春</t>
          </r>
        </is>
      </c>
      <c r="S18" s="5" t="inlineStr">
        <is>
          <r>
            <t xml:space="preserve">陆运件</t>
          </r>
        </is>
      </c>
      <c r="T18" s="2" t="inlineStr"/>
    </row>
    <row r="19" customHeight="1" ht="15">
      <c r="A19" s="5" t="n">
        <v>13.0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2021-08-17 19:40</t>
          </r>
        </is>
      </c>
      <c r="D19" s="5" t="inlineStr">
        <is>
          <r>
            <t xml:space="preserve">KY0000114435816</t>
          </r>
        </is>
      </c>
      <c r="E19" s="5" t="n">
        <v>1.0</v>
      </c>
      <c r="F19" s="6" t="n">
        <v>47.3</v>
      </c>
      <c r="G19" s="6" t="n">
        <v>112.0</v>
      </c>
      <c r="H19" s="7" t="n">
        <v>3.0</v>
      </c>
      <c r="I19" s="7" t="n">
        <v>0.0</v>
      </c>
      <c r="J19" s="7" t="n">
        <v>0.0</v>
      </c>
      <c r="K19" s="7" t="n">
        <v>0.0</v>
      </c>
      <c r="L19" s="6" t="n">
        <v>115.0</v>
      </c>
      <c r="M19" s="6" t="n">
        <v>0.0</v>
      </c>
      <c r="N19" s="6" t="n">
        <v>0.0</v>
      </c>
      <c r="O19" s="5" t="inlineStr">
        <is>
          <r>
            <t xml:space="preserve">梁彬</t>
          </r>
        </is>
      </c>
      <c r="P19" s="5" t="inlineStr">
        <is>
          <r>
            <t xml:space="preserve">029</t>
          </r>
        </is>
      </c>
      <c r="Q19" s="5" t="inlineStr"/>
      <c r="R19" s="5" t="inlineStr">
        <is>
          <r>
            <t xml:space="preserve">董雯霞</t>
          </r>
        </is>
      </c>
      <c r="S19" s="5" t="inlineStr">
        <is>
          <r>
            <t xml:space="preserve">陆运件</t>
          </r>
        </is>
      </c>
      <c r="T19" s="2" t="inlineStr"/>
    </row>
    <row r="20" customHeight="1" ht="15">
      <c r="A20" s="5" t="n">
        <v>14.0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2021-08-19 14:13</t>
          </r>
        </is>
      </c>
      <c r="D20" s="5" t="inlineStr">
        <is>
          <r>
            <t xml:space="preserve">KY0000144468212</t>
          </r>
        </is>
      </c>
      <c r="E20" s="5" t="n">
        <v>11.0</v>
      </c>
      <c r="F20" s="6" t="n">
        <v>3050.99</v>
      </c>
      <c r="G20" s="6" t="n">
        <v>4279.98</v>
      </c>
      <c r="H20" s="7" t="n">
        <v>3.0</v>
      </c>
      <c r="I20" s="7" t="n">
        <v>140.0</v>
      </c>
      <c r="J20" s="7" t="n">
        <v>0.0</v>
      </c>
      <c r="K20" s="7" t="n">
        <v>0.0</v>
      </c>
      <c r="L20" s="6" t="n">
        <v>4422.98</v>
      </c>
      <c r="M20" s="6" t="n">
        <v>0.0</v>
      </c>
      <c r="N20" s="6" t="n">
        <v>0.0</v>
      </c>
      <c r="O20" s="5" t="inlineStr">
        <is>
          <r>
            <t xml:space="preserve">梁彬</t>
          </r>
        </is>
      </c>
      <c r="P20" s="5" t="inlineStr">
        <is>
          <r>
            <t xml:space="preserve">023</t>
          </r>
        </is>
      </c>
      <c r="Q20" s="5" t="inlineStr"/>
      <c r="R20" s="5" t="inlineStr">
        <is>
          <r>
            <t xml:space="preserve">武大元</t>
          </r>
        </is>
      </c>
      <c r="S20" s="5" t="inlineStr">
        <is>
          <r>
            <t xml:space="preserve">陆运件</t>
          </r>
        </is>
      </c>
      <c r="T20" s="2" t="inlineStr"/>
    </row>
    <row r="21" customHeight="1" ht="15">
      <c r="A21" s="5" t="n">
        <v>15.0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2021-08-19 14:40</t>
          </r>
        </is>
      </c>
      <c r="D21" s="5" t="inlineStr">
        <is>
          <r>
            <t xml:space="preserve">KY0000154444710</t>
          </r>
        </is>
      </c>
      <c r="E21" s="5" t="n">
        <v>1.0</v>
      </c>
      <c r="F21" s="6" t="n">
        <v>99.0</v>
      </c>
      <c r="G21" s="6" t="n">
        <v>205.0</v>
      </c>
      <c r="H21" s="7" t="n">
        <v>0.0</v>
      </c>
      <c r="I21" s="7" t="n">
        <v>0.0</v>
      </c>
      <c r="J21" s="7" t="n">
        <v>0.0</v>
      </c>
      <c r="K21" s="7" t="n">
        <v>0.0</v>
      </c>
      <c r="L21" s="6" t="n">
        <v>205.0</v>
      </c>
      <c r="M21" s="6" t="n">
        <v>0.0</v>
      </c>
      <c r="N21" s="6" t="n">
        <v>0.0</v>
      </c>
      <c r="O21" s="5" t="inlineStr">
        <is>
          <r>
            <t xml:space="preserve">梁彬</t>
          </r>
        </is>
      </c>
      <c r="P21" s="5" t="inlineStr">
        <is>
          <r>
            <t xml:space="preserve">0971</t>
          </r>
        </is>
      </c>
      <c r="Q21" s="5" t="inlineStr"/>
      <c r="R21" s="5" t="inlineStr">
        <is>
          <r>
            <t xml:space="preserve">雷俭平</t>
          </r>
        </is>
      </c>
      <c r="S21" s="5" t="inlineStr">
        <is>
          <r>
            <t xml:space="preserve">陆运件</t>
          </r>
        </is>
      </c>
      <c r="T21" s="2" t="inlineStr"/>
    </row>
    <row r="22" customHeight="1" ht="15">
      <c r="A22" s="5" t="n">
        <v>16.0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2021-08-22 20:15</t>
          </r>
        </is>
      </c>
      <c r="D22" s="5" t="inlineStr">
        <is>
          <r>
            <t xml:space="preserve">KY0000135430568</t>
          </r>
        </is>
      </c>
      <c r="E22" s="5" t="n">
        <v>1.0</v>
      </c>
      <c r="F22" s="6" t="n">
        <v>152.0</v>
      </c>
      <c r="G22" s="6" t="n">
        <v>281.8</v>
      </c>
      <c r="H22" s="7" t="n">
        <v>0.0</v>
      </c>
      <c r="I22" s="7" t="n">
        <v>0.0</v>
      </c>
      <c r="J22" s="7" t="n">
        <v>0.0</v>
      </c>
      <c r="K22" s="7" t="n">
        <v>0.0</v>
      </c>
      <c r="L22" s="6" t="n">
        <v>281.8</v>
      </c>
      <c r="M22" s="6" t="n">
        <v>0.0</v>
      </c>
      <c r="N22" s="6" t="n">
        <v>0.0</v>
      </c>
      <c r="O22" s="5" t="inlineStr">
        <is>
          <r>
            <t xml:space="preserve">梁彬</t>
          </r>
        </is>
      </c>
      <c r="P22" s="5" t="inlineStr">
        <is>
          <r>
            <t xml:space="preserve">029</t>
          </r>
        </is>
      </c>
      <c r="Q22" s="5" t="inlineStr"/>
      <c r="R22" s="5" t="inlineStr">
        <is>
          <r>
            <t xml:space="preserve">沈红烈</t>
          </r>
        </is>
      </c>
      <c r="S22" s="5" t="inlineStr">
        <is>
          <r>
            <t xml:space="preserve">陆运件</t>
          </r>
        </is>
      </c>
      <c r="T22" s="2" t="inlineStr"/>
    </row>
    <row r="23" customHeight="1" ht="15">
      <c r="A23" s="5" t="n">
        <v>17.0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2021-08-23 18:27</t>
          </r>
        </is>
      </c>
      <c r="D23" s="5" t="inlineStr">
        <is>
          <r>
            <t xml:space="preserve">KY0000155439239</t>
          </r>
        </is>
      </c>
      <c r="E23" s="5" t="n">
        <v>1.0</v>
      </c>
      <c r="F23" s="6" t="n">
        <v>361.5</v>
      </c>
      <c r="G23" s="6" t="n">
        <v>281.97</v>
      </c>
      <c r="H23" s="7" t="n">
        <v>3.0</v>
      </c>
      <c r="I23" s="7" t="n">
        <v>0.0</v>
      </c>
      <c r="J23" s="7" t="n">
        <v>0.0</v>
      </c>
      <c r="K23" s="7" t="n">
        <v>0.0</v>
      </c>
      <c r="L23" s="6" t="n">
        <v>284.97</v>
      </c>
      <c r="M23" s="6" t="n">
        <v>0.0</v>
      </c>
      <c r="N23" s="6" t="n">
        <v>0.0</v>
      </c>
      <c r="O23" s="5" t="inlineStr">
        <is>
          <r>
            <t xml:space="preserve">梁彬</t>
          </r>
        </is>
      </c>
      <c r="P23" s="5" t="inlineStr">
        <is>
          <r>
            <t xml:space="preserve">0660</t>
          </r>
        </is>
      </c>
      <c r="Q23" s="5" t="inlineStr"/>
      <c r="R23" s="5" t="inlineStr">
        <is>
          <r>
            <t xml:space="preserve">杨佩</t>
          </r>
        </is>
      </c>
      <c r="S23" s="5" t="inlineStr">
        <is>
          <r>
            <t xml:space="preserve">特惠省内</t>
          </r>
        </is>
      </c>
      <c r="T23" s="2" t="inlineStr"/>
    </row>
    <row r="24" customHeight="1" ht="15">
      <c r="A24" s="5" t="n">
        <v>18.0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2021-08-23 18:28</t>
          </r>
        </is>
      </c>
      <c r="D24" s="5" t="inlineStr">
        <is>
          <r>
            <t xml:space="preserve">KY0000155441093</t>
          </r>
        </is>
      </c>
      <c r="E24" s="5" t="n">
        <v>2.0</v>
      </c>
      <c r="F24" s="6" t="n">
        <v>94.7</v>
      </c>
      <c r="G24" s="6" t="n">
        <v>160.0</v>
      </c>
      <c r="H24" s="7" t="n">
        <v>3.0</v>
      </c>
      <c r="I24" s="7" t="n">
        <v>0.0</v>
      </c>
      <c r="J24" s="7" t="n">
        <v>0.0</v>
      </c>
      <c r="K24" s="7" t="n">
        <v>0.0</v>
      </c>
      <c r="L24" s="6" t="n">
        <v>163.0</v>
      </c>
      <c r="M24" s="6" t="n">
        <v>0.0</v>
      </c>
      <c r="N24" s="6" t="n">
        <v>0.0</v>
      </c>
      <c r="O24" s="5" t="inlineStr">
        <is>
          <r>
            <t xml:space="preserve">梁彬</t>
          </r>
        </is>
      </c>
      <c r="P24" s="5" t="inlineStr">
        <is>
          <r>
            <t xml:space="preserve">0731</t>
          </r>
        </is>
      </c>
      <c r="Q24" s="5" t="inlineStr"/>
      <c r="R24" s="5" t="inlineStr">
        <is>
          <r>
            <t xml:space="preserve">杨丽华</t>
          </r>
        </is>
      </c>
      <c r="S24" s="5" t="inlineStr">
        <is>
          <r>
            <t xml:space="preserve">陆运件</t>
          </r>
        </is>
      </c>
      <c r="T24" s="2" t="inlineStr"/>
    </row>
    <row r="25" customHeight="1" ht="15">
      <c r="A25" s="5" t="n">
        <v>19.0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2021-08-23 18:50</t>
          </r>
        </is>
      </c>
      <c r="D25" s="5" t="inlineStr">
        <is>
          <r>
            <t xml:space="preserve">KY0000145426548</t>
          </r>
        </is>
      </c>
      <c r="E25" s="5" t="n">
        <v>1.0</v>
      </c>
      <c r="F25" s="6" t="n">
        <v>120.0</v>
      </c>
      <c r="G25" s="6" t="n">
        <v>248.0</v>
      </c>
      <c r="H25" s="7" t="n">
        <v>0.0</v>
      </c>
      <c r="I25" s="7" t="n">
        <v>0.0</v>
      </c>
      <c r="J25" s="7" t="n">
        <v>0.0</v>
      </c>
      <c r="K25" s="7" t="n">
        <v>0.0</v>
      </c>
      <c r="L25" s="6" t="n">
        <v>248.0</v>
      </c>
      <c r="M25" s="6" t="n">
        <v>0.0</v>
      </c>
      <c r="N25" s="6" t="n">
        <v>0.0</v>
      </c>
      <c r="O25" s="5" t="inlineStr">
        <is>
          <r>
            <t xml:space="preserve">沈红烈</t>
          </r>
        </is>
      </c>
      <c r="P25" s="5" t="inlineStr">
        <is>
          <r>
            <t xml:space="preserve">0755</t>
          </r>
        </is>
      </c>
      <c r="Q25" s="5" t="inlineStr">
        <is>
          <r>
            <t xml:space="preserve">深圳屹林达</t>
          </r>
        </is>
      </c>
      <c r="R25" s="5" t="inlineStr">
        <is>
          <r>
            <t xml:space="preserve">梁斌</t>
          </r>
        </is>
      </c>
      <c r="S25" s="5" t="inlineStr">
        <is>
          <r>
            <t xml:space="preserve">陆运件</t>
          </r>
        </is>
      </c>
      <c r="T25" s="2" t="inlineStr"/>
    </row>
    <row r="26" customHeight="1" ht="15">
      <c r="A26" s="5" t="n">
        <v>20.0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2021-08-23 21:40</t>
          </r>
        </is>
      </c>
      <c r="D26" s="5" t="inlineStr">
        <is>
          <r>
            <t xml:space="preserve">KY0000145492922</t>
          </r>
        </is>
      </c>
      <c r="E26" s="5" t="n">
        <v>1.0</v>
      </c>
      <c r="F26" s="6" t="n">
        <v>4020.0</v>
      </c>
      <c r="G26" s="6" t="n">
        <v>7100.0</v>
      </c>
      <c r="H26" s="7" t="n">
        <v>3.0</v>
      </c>
      <c r="I26" s="7" t="n">
        <v>0.0</v>
      </c>
      <c r="J26" s="7" t="n">
        <v>200.0</v>
      </c>
      <c r="K26" s="7" t="n">
        <v>0.0</v>
      </c>
      <c r="L26" s="6" t="n">
        <v>7303.0</v>
      </c>
      <c r="M26" s="6" t="n">
        <v>0.0</v>
      </c>
      <c r="N26" s="6" t="n">
        <v>0.0</v>
      </c>
      <c r="O26" s="5" t="inlineStr">
        <is>
          <r>
            <t xml:space="preserve">梁先生</t>
          </r>
        </is>
      </c>
      <c r="P26" s="5" t="inlineStr">
        <is>
          <r>
            <t xml:space="preserve">029</t>
          </r>
        </is>
      </c>
      <c r="Q26" s="5" t="inlineStr">
        <is>
          <r>
            <t xml:space="preserve">卫党辉</t>
          </r>
        </is>
      </c>
      <c r="R26" s="5" t="inlineStr">
        <is>
          <r>
            <t xml:space="preserve">卫党辉</t>
          </r>
        </is>
      </c>
      <c r="S26" s="5" t="inlineStr">
        <is>
          <r>
            <t xml:space="preserve">整车运输</t>
          </r>
        </is>
      </c>
      <c r="T26" s="2" t="inlineStr"/>
    </row>
    <row r="27" customHeight="1" ht="15">
      <c r="A27" s="5" t="n">
        <v>21.0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2021-08-24 13:44</t>
          </r>
        </is>
      </c>
      <c r="D27" s="5" t="inlineStr">
        <is>
          <r>
            <t xml:space="preserve">KY0000165482507</t>
          </r>
        </is>
      </c>
      <c r="E27" s="5" t="n">
        <v>6.0</v>
      </c>
      <c r="F27" s="6" t="n">
        <v>104.0</v>
      </c>
      <c r="G27" s="6" t="n">
        <v>195.4</v>
      </c>
      <c r="H27" s="7" t="n">
        <v>3.0</v>
      </c>
      <c r="I27" s="7" t="n">
        <v>0.0</v>
      </c>
      <c r="J27" s="7" t="n">
        <v>0.0</v>
      </c>
      <c r="K27" s="7" t="n">
        <v>0.0</v>
      </c>
      <c r="L27" s="6" t="n">
        <v>198.4</v>
      </c>
      <c r="M27" s="6" t="n">
        <v>0.0</v>
      </c>
      <c r="N27" s="6" t="n">
        <v>0.0</v>
      </c>
      <c r="O27" s="5" t="inlineStr">
        <is>
          <r>
            <t xml:space="preserve">梁彬</t>
          </r>
        </is>
      </c>
      <c r="P27" s="5" t="inlineStr">
        <is>
          <r>
            <t xml:space="preserve">029</t>
          </r>
        </is>
      </c>
      <c r="Q27" s="5" t="inlineStr"/>
      <c r="R27" s="5" t="inlineStr">
        <is>
          <r>
            <t xml:space="preserve">刘原锋</t>
          </r>
        </is>
      </c>
      <c r="S27" s="5" t="inlineStr">
        <is>
          <r>
            <t xml:space="preserve">陆运件</t>
          </r>
        </is>
      </c>
      <c r="T27" s="2" t="inlineStr"/>
    </row>
    <row r="28" customHeight="1" ht="15">
      <c r="A28" s="5" t="n">
        <v>22.0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2021-08-25 19:24</t>
          </r>
        </is>
      </c>
      <c r="D28" s="5" t="inlineStr">
        <is>
          <r>
            <t xml:space="preserve">KY0000116426575</t>
          </r>
        </is>
      </c>
      <c r="E28" s="5" t="n">
        <v>8.0</v>
      </c>
      <c r="F28" s="6" t="n">
        <v>1883.94</v>
      </c>
      <c r="G28" s="6" t="n">
        <v>2646.11</v>
      </c>
      <c r="H28" s="7" t="n">
        <v>3.0</v>
      </c>
      <c r="I28" s="7" t="n">
        <v>60.0</v>
      </c>
      <c r="J28" s="7" t="n">
        <v>0.0</v>
      </c>
      <c r="K28" s="7" t="n">
        <v>0.0</v>
      </c>
      <c r="L28" s="6" t="n">
        <v>2709.11</v>
      </c>
      <c r="M28" s="6" t="n">
        <v>0.0</v>
      </c>
      <c r="N28" s="6" t="n">
        <v>0.0</v>
      </c>
      <c r="O28" s="5" t="inlineStr">
        <is>
          <r>
            <t xml:space="preserve">梁彬</t>
          </r>
        </is>
      </c>
      <c r="P28" s="5" t="inlineStr">
        <is>
          <r>
            <t xml:space="preserve">023</t>
          </r>
        </is>
      </c>
      <c r="Q28" s="5" t="inlineStr"/>
      <c r="R28" s="5" t="inlineStr">
        <is>
          <r>
            <t xml:space="preserve">武大元</t>
          </r>
        </is>
      </c>
      <c r="S28" s="5" t="inlineStr">
        <is>
          <r>
            <t xml:space="preserve">陆运件</t>
          </r>
        </is>
      </c>
      <c r="T28" s="2" t="inlineStr"/>
    </row>
    <row r="29" customHeight="1" ht="15">
      <c r="A29" s="5" t="n">
        <v>23.0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2021-08-25 19:27</t>
          </r>
        </is>
      </c>
      <c r="D29" s="5" t="inlineStr">
        <is>
          <r>
            <t xml:space="preserve">KY0000116418507</t>
          </r>
        </is>
      </c>
      <c r="E29" s="5" t="n">
        <v>4.0</v>
      </c>
      <c r="F29" s="6" t="n">
        <v>1420.0</v>
      </c>
      <c r="G29" s="6" t="n">
        <v>908.8</v>
      </c>
      <c r="H29" s="7" t="n">
        <v>3.0</v>
      </c>
      <c r="I29" s="7" t="n">
        <v>80.0</v>
      </c>
      <c r="J29" s="7" t="n">
        <v>0.0</v>
      </c>
      <c r="K29" s="7" t="n">
        <v>0.0</v>
      </c>
      <c r="L29" s="6" t="n">
        <v>991.8</v>
      </c>
      <c r="M29" s="6" t="n">
        <v>0.0</v>
      </c>
      <c r="N29" s="6" t="n">
        <v>0.0</v>
      </c>
      <c r="O29" s="5" t="inlineStr">
        <is>
          <r>
            <t xml:space="preserve">梁彬</t>
          </r>
        </is>
      </c>
      <c r="P29" s="5" t="inlineStr">
        <is>
          <r>
            <t xml:space="preserve">0660</t>
          </r>
        </is>
      </c>
      <c r="Q29" s="5" t="inlineStr"/>
      <c r="R29" s="5" t="inlineStr">
        <is>
          <r>
            <t xml:space="preserve">杨佩</t>
          </r>
        </is>
      </c>
      <c r="S29" s="5" t="inlineStr">
        <is>
          <r>
            <t xml:space="preserve">特惠省内</t>
          </r>
        </is>
      </c>
      <c r="T29" s="2" t="inlineStr"/>
    </row>
    <row r="30" customHeight="1" ht="15">
      <c r="A30" s="5" t="n">
        <v>24.0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2021-08-25 19:28</t>
          </r>
        </is>
      </c>
      <c r="D30" s="5" t="inlineStr">
        <is>
          <r>
            <t xml:space="preserve">KY0000116424374</t>
          </r>
        </is>
      </c>
      <c r="E30" s="5" t="n">
        <v>5.0</v>
      </c>
      <c r="F30" s="6" t="n">
        <v>766.25</v>
      </c>
      <c r="G30" s="6" t="n">
        <v>928.3</v>
      </c>
      <c r="H30" s="7" t="n">
        <v>3.0</v>
      </c>
      <c r="I30" s="7" t="n">
        <v>20.0</v>
      </c>
      <c r="J30" s="7" t="n">
        <v>0.0</v>
      </c>
      <c r="K30" s="7" t="n">
        <v>0.0</v>
      </c>
      <c r="L30" s="6" t="n">
        <v>951.3</v>
      </c>
      <c r="M30" s="6" t="n">
        <v>0.0</v>
      </c>
      <c r="N30" s="6" t="n">
        <v>0.0</v>
      </c>
      <c r="O30" s="5" t="inlineStr">
        <is>
          <r>
            <t xml:space="preserve">梁彬</t>
          </r>
        </is>
      </c>
      <c r="P30" s="5" t="inlineStr">
        <is>
          <r>
            <t xml:space="preserve">029</t>
          </r>
        </is>
      </c>
      <c r="Q30" s="5" t="inlineStr"/>
      <c r="R30" s="5" t="inlineStr">
        <is>
          <r>
            <t xml:space="preserve">刘原峰</t>
          </r>
        </is>
      </c>
      <c r="S30" s="5" t="inlineStr">
        <is>
          <r>
            <t xml:space="preserve">陆运件</t>
          </r>
        </is>
      </c>
      <c r="T30" s="2" t="inlineStr"/>
    </row>
    <row r="31" customHeight="1" ht="15">
      <c r="A31" s="5" t="n">
        <v>25.0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2021-08-25 19:29</t>
          </r>
        </is>
      </c>
      <c r="D31" s="5" t="inlineStr">
        <is>
          <r>
            <t xml:space="preserve">KY0000116428501</t>
          </r>
        </is>
      </c>
      <c r="E31" s="5" t="n">
        <v>1.0</v>
      </c>
      <c r="F31" s="6" t="n">
        <v>223.99</v>
      </c>
      <c r="G31" s="6" t="n">
        <v>790.46</v>
      </c>
      <c r="H31" s="7" t="n">
        <v>3.0</v>
      </c>
      <c r="I31" s="7" t="n">
        <v>0.0</v>
      </c>
      <c r="J31" s="7" t="n">
        <v>0.0</v>
      </c>
      <c r="K31" s="7" t="n">
        <v>0.0</v>
      </c>
      <c r="L31" s="6" t="n">
        <v>793.46</v>
      </c>
      <c r="M31" s="6" t="n">
        <v>0.0</v>
      </c>
      <c r="N31" s="6" t="n">
        <v>0.0</v>
      </c>
      <c r="O31" s="5" t="inlineStr">
        <is>
          <r>
            <t xml:space="preserve">梁彬</t>
          </r>
        </is>
      </c>
      <c r="P31" s="5" t="inlineStr">
        <is>
          <r>
            <t xml:space="preserve">0971</t>
          </r>
        </is>
      </c>
      <c r="Q31" s="5" t="inlineStr"/>
      <c r="R31" s="5" t="inlineStr">
        <is>
          <r>
            <t xml:space="preserve">赵帮萍</t>
          </r>
        </is>
      </c>
      <c r="S31" s="5" t="inlineStr">
        <is>
          <r>
            <t xml:space="preserve">陆运件</t>
          </r>
        </is>
      </c>
      <c r="T31" s="2" t="inlineStr"/>
    </row>
    <row r="32" customHeight="1" ht="15">
      <c r="A32" s="5" t="n">
        <v>26.0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2021-08-25 20:06</t>
          </r>
        </is>
      </c>
      <c r="D32" s="5" t="inlineStr">
        <is>
          <r>
            <t xml:space="preserve">KY0000116453446</t>
          </r>
        </is>
      </c>
      <c r="E32" s="5" t="n">
        <v>1.0</v>
      </c>
      <c r="F32" s="6" t="n">
        <v>94.7</v>
      </c>
      <c r="G32" s="6" t="n">
        <v>160.0</v>
      </c>
      <c r="H32" s="7" t="n">
        <v>0.0</v>
      </c>
      <c r="I32" s="7" t="n">
        <v>20.0</v>
      </c>
      <c r="J32" s="7" t="n">
        <v>0.0</v>
      </c>
      <c r="K32" s="7" t="n">
        <v>0.0</v>
      </c>
      <c r="L32" s="6" t="n">
        <v>180.0</v>
      </c>
      <c r="M32" s="6" t="n">
        <v>0.0</v>
      </c>
      <c r="N32" s="6" t="n">
        <v>0.0</v>
      </c>
      <c r="O32" s="5" t="inlineStr">
        <is>
          <r>
            <t xml:space="preserve">梁彬</t>
          </r>
        </is>
      </c>
      <c r="P32" s="5" t="inlineStr">
        <is>
          <r>
            <t xml:space="preserve">0731</t>
          </r>
        </is>
      </c>
      <c r="Q32" s="5" t="inlineStr"/>
      <c r="R32" s="5" t="inlineStr">
        <is>
          <r>
            <t xml:space="preserve">张威威</t>
          </r>
        </is>
      </c>
      <c r="S32" s="5" t="inlineStr">
        <is>
          <r>
            <t xml:space="preserve">陆运件</t>
          </r>
        </is>
      </c>
      <c r="T32" s="2" t="inlineStr"/>
    </row>
    <row r="33" customHeight="1" ht="15">
      <c r="A33" s="5" t="n">
        <v>27.0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2021-08-26 15:54</t>
          </r>
        </is>
      </c>
      <c r="D33" s="5" t="inlineStr">
        <is>
          <r>
            <t xml:space="preserve">KY0000126494640</t>
          </r>
        </is>
      </c>
      <c r="E33" s="5" t="n">
        <v>1.0</v>
      </c>
      <c r="F33" s="6" t="n">
        <v>245.52</v>
      </c>
      <c r="G33" s="6" t="n">
        <v>613.8</v>
      </c>
      <c r="H33" s="7" t="n">
        <v>0.0</v>
      </c>
      <c r="I33" s="7" t="n">
        <v>0.0</v>
      </c>
      <c r="J33" s="7" t="n">
        <v>0.0</v>
      </c>
      <c r="K33" s="7" t="n">
        <v>50.0</v>
      </c>
      <c r="L33" s="6" t="n">
        <v>663.8</v>
      </c>
      <c r="M33" s="6" t="n">
        <v>0.0</v>
      </c>
      <c r="N33" s="6" t="n">
        <v>0.0</v>
      </c>
      <c r="O33" s="5" t="inlineStr">
        <is>
          <r>
            <t xml:space="preserve">梁彬</t>
          </r>
        </is>
      </c>
      <c r="P33" s="5" t="inlineStr">
        <is>
          <r>
            <t xml:space="preserve">0556</t>
          </r>
        </is>
      </c>
      <c r="Q33" s="5" t="inlineStr"/>
      <c r="R33" s="5" t="inlineStr">
        <is>
          <r>
            <t xml:space="preserve">徐志斌</t>
          </r>
        </is>
      </c>
      <c r="S33" s="5" t="inlineStr">
        <is>
          <r>
            <t xml:space="preserve">陆运件</t>
          </r>
        </is>
      </c>
      <c r="T33" s="2" t="inlineStr"/>
    </row>
    <row r="34" customHeight="1" ht="15">
      <c r="A34" s="5" t="n">
        <v>28.0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2021-08-27 21:42</t>
          </r>
        </is>
      </c>
      <c r="D34" s="5" t="inlineStr">
        <is>
          <r>
            <t xml:space="preserve">KY0000166468148</t>
          </r>
        </is>
      </c>
      <c r="E34" s="5" t="n">
        <v>2.0</v>
      </c>
      <c r="F34" s="6" t="n">
        <v>683.0</v>
      </c>
      <c r="G34" s="6" t="n">
        <v>2806.2</v>
      </c>
      <c r="H34" s="7" t="n">
        <v>3.0</v>
      </c>
      <c r="I34" s="7" t="n">
        <v>0.0</v>
      </c>
      <c r="J34" s="7" t="n">
        <v>0.0</v>
      </c>
      <c r="K34" s="7" t="n">
        <v>0.0</v>
      </c>
      <c r="L34" s="6" t="n">
        <v>2809.2</v>
      </c>
      <c r="M34" s="6" t="n">
        <v>0.0</v>
      </c>
      <c r="N34" s="6" t="n">
        <v>0.0</v>
      </c>
      <c r="O34" s="5" t="inlineStr">
        <is>
          <r>
            <t xml:space="preserve">梁彬</t>
          </r>
        </is>
      </c>
      <c r="P34" s="5" t="inlineStr">
        <is>
          <r>
            <t xml:space="preserve">0914</t>
          </r>
        </is>
      </c>
      <c r="Q34" s="5" t="inlineStr"/>
      <c r="R34" s="5" t="inlineStr">
        <is>
          <r>
            <t xml:space="preserve">明智</t>
          </r>
        </is>
      </c>
      <c r="S34" s="5" t="inlineStr">
        <is>
          <r>
            <t xml:space="preserve">陆运件</t>
          </r>
        </is>
      </c>
      <c r="T34" s="2" t="inlineStr"/>
    </row>
    <row r="35" customHeight="1" ht="15">
      <c r="A35" s="5" t="n">
        <v>29.0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2021-08-30 14:58</t>
          </r>
        </is>
      </c>
      <c r="D35" s="5" t="inlineStr">
        <is>
          <r>
            <t xml:space="preserve">KY0000117431734</t>
          </r>
        </is>
      </c>
      <c r="E35" s="5" t="n">
        <v>10.0</v>
      </c>
      <c r="F35" s="6" t="n">
        <v>6000.0</v>
      </c>
      <c r="G35" s="6" t="n">
        <v>1600.0</v>
      </c>
      <c r="H35" s="7" t="n">
        <v>0.0</v>
      </c>
      <c r="I35" s="7" t="n">
        <v>0.0</v>
      </c>
      <c r="J35" s="7" t="n">
        <v>0.0</v>
      </c>
      <c r="K35" s="7" t="n">
        <v>0.0</v>
      </c>
      <c r="L35" s="6" t="n">
        <v>1600.0</v>
      </c>
      <c r="M35" s="6" t="n">
        <v>0.0</v>
      </c>
      <c r="N35" s="6" t="n">
        <v>0.0</v>
      </c>
      <c r="O35" s="5" t="inlineStr">
        <is>
          <r>
            <t xml:space="preserve">梁先生</t>
          </r>
        </is>
      </c>
      <c r="P35" s="5" t="inlineStr">
        <is>
          <r>
            <t xml:space="preserve">0660</t>
          </r>
        </is>
      </c>
      <c r="Q35" s="5" t="inlineStr">
        <is>
          <r>
            <t xml:space="preserve">杨佩</t>
          </r>
        </is>
      </c>
      <c r="R35" s="5" t="inlineStr">
        <is>
          <r>
            <t xml:space="preserve">杨佩</t>
          </r>
        </is>
      </c>
      <c r="S35" s="5" t="inlineStr">
        <is>
          <r>
            <t xml:space="preserve">整车运输</t>
          </r>
        </is>
      </c>
      <c r="T35" s="2" t="inlineStr"/>
    </row>
    <row r="36" customHeight="1" ht="15">
      <c r="A36" s="5" t="n">
        <v>30.0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2021-08-30 15:26</t>
          </r>
        </is>
      </c>
      <c r="D36" s="5" t="inlineStr">
        <is>
          <r>
            <t xml:space="preserve">KY0000127401660</t>
          </r>
        </is>
      </c>
      <c r="E36" s="5" t="n">
        <v>2.0</v>
      </c>
      <c r="F36" s="6" t="n">
        <v>47.3</v>
      </c>
      <c r="G36" s="6" t="n">
        <v>112.0</v>
      </c>
      <c r="H36" s="7" t="n">
        <v>3.0</v>
      </c>
      <c r="I36" s="7" t="n">
        <v>0.0</v>
      </c>
      <c r="J36" s="7" t="n">
        <v>0.0</v>
      </c>
      <c r="K36" s="7" t="n">
        <v>0.0</v>
      </c>
      <c r="L36" s="6" t="n">
        <v>115.0</v>
      </c>
      <c r="M36" s="6" t="n">
        <v>0.0</v>
      </c>
      <c r="N36" s="6" t="n">
        <v>0.0</v>
      </c>
      <c r="O36" s="5" t="inlineStr">
        <is>
          <r>
            <t xml:space="preserve">梁彬</t>
          </r>
        </is>
      </c>
      <c r="P36" s="5" t="inlineStr">
        <is>
          <r>
            <t xml:space="preserve">029</t>
          </r>
        </is>
      </c>
      <c r="Q36" s="5" t="inlineStr"/>
      <c r="R36" s="5" t="inlineStr">
        <is>
          <r>
            <t xml:space="preserve">刘原锋</t>
          </r>
        </is>
      </c>
      <c r="S36" s="5" t="inlineStr">
        <is>
          <r>
            <t xml:space="preserve">陆运件</t>
          </r>
        </is>
      </c>
      <c r="T36" s="2" t="inlineStr"/>
    </row>
    <row r="37" customHeight="1" ht="15">
      <c r="A37" s="5" t="n">
        <v>31.0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2021-08-30 15:26</t>
          </r>
        </is>
      </c>
      <c r="D37" s="5" t="inlineStr">
        <is>
          <r>
            <t xml:space="preserve">KY0000127404274</t>
          </r>
        </is>
      </c>
      <c r="E37" s="5" t="n">
        <v>1.0</v>
      </c>
      <c r="F37" s="6" t="n">
        <v>40.0</v>
      </c>
      <c r="G37" s="6" t="n">
        <v>205.0</v>
      </c>
      <c r="H37" s="7" t="n">
        <v>3.0</v>
      </c>
      <c r="I37" s="7" t="n">
        <v>0.0</v>
      </c>
      <c r="J37" s="7" t="n">
        <v>0.0</v>
      </c>
      <c r="K37" s="7" t="n">
        <v>0.0</v>
      </c>
      <c r="L37" s="6" t="n">
        <v>208.0</v>
      </c>
      <c r="M37" s="6" t="n">
        <v>0.0</v>
      </c>
      <c r="N37" s="6" t="n">
        <v>0.0</v>
      </c>
      <c r="O37" s="5" t="inlineStr">
        <is>
          <r>
            <t xml:space="preserve">梁彬</t>
          </r>
        </is>
      </c>
      <c r="P37" s="5" t="inlineStr">
        <is>
          <r>
            <t xml:space="preserve">0971</t>
          </r>
        </is>
      </c>
      <c r="Q37" s="5" t="inlineStr"/>
      <c r="R37" s="5" t="inlineStr">
        <is>
          <r>
            <t xml:space="preserve">赵帮萍</t>
          </r>
        </is>
      </c>
      <c r="S37" s="5" t="inlineStr">
        <is>
          <r>
            <t xml:space="preserve">陆运件</t>
          </r>
        </is>
      </c>
      <c r="T37" s="2" t="inlineStr"/>
    </row>
    <row r="38" customHeight="1" ht="15">
      <c r="A38" s="5" t="n">
        <v>32.0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2021-08-31 16:49</t>
          </r>
        </is>
      </c>
      <c r="D38" s="5" t="inlineStr">
        <is>
          <r>
            <t xml:space="preserve">KY0000157427781</t>
          </r>
        </is>
      </c>
      <c r="E38" s="5" t="n">
        <v>4.0</v>
      </c>
      <c r="F38" s="6" t="n">
        <v>1793.46</v>
      </c>
      <c r="G38" s="6" t="n">
        <v>2519.44</v>
      </c>
      <c r="H38" s="7" t="n">
        <v>3.0</v>
      </c>
      <c r="I38" s="7" t="n">
        <v>20.0</v>
      </c>
      <c r="J38" s="7" t="n">
        <v>0.0</v>
      </c>
      <c r="K38" s="7" t="n">
        <v>0.0</v>
      </c>
      <c r="L38" s="6" t="n">
        <v>2542.44</v>
      </c>
      <c r="M38" s="6" t="n">
        <v>0.0</v>
      </c>
      <c r="N38" s="6" t="n">
        <v>0.0</v>
      </c>
      <c r="O38" s="5" t="inlineStr">
        <is>
          <r>
            <t xml:space="preserve">梁彬</t>
          </r>
        </is>
      </c>
      <c r="P38" s="5" t="inlineStr">
        <is>
          <r>
            <t xml:space="preserve">023</t>
          </r>
        </is>
      </c>
      <c r="Q38" s="5" t="inlineStr"/>
      <c r="R38" s="5" t="inlineStr">
        <is>
          <r>
            <t xml:space="preserve">武大元</t>
          </r>
        </is>
      </c>
      <c r="S38" s="5" t="inlineStr">
        <is>
          <r>
            <t xml:space="preserve">陆运件</t>
          </r>
        </is>
      </c>
      <c r="T38" s="2" t="inlineStr"/>
    </row>
    <row r="39" customHeight="1" ht="15">
      <c r="A39" s="8" t="inlineStr">
        <is>
          <r>
            <t xml:space="preserve">抵扣运费</t>
          </r>
        </is>
      </c>
      <c r="B39" s="8" t="inlineStr"/>
      <c r="C39" s="9" t="n">
        <v>0.0</v>
      </c>
      <c r="D39" s="9" t="inlineStr"/>
      <c r="E39" s="10" t="inlineStr"/>
      <c r="F39" s="10" t="inlineStr"/>
      <c r="G39" s="10" t="inlineStr"/>
      <c r="H39" s="10" t="inlineStr"/>
      <c r="I39" s="10" t="inlineStr"/>
      <c r="J39" s="10" t="inlineStr"/>
      <c r="K39" s="10" t="inlineStr"/>
      <c r="L39" s="10" t="inlineStr"/>
      <c r="M39" s="10" t="inlineStr"/>
      <c r="N39" s="10" t="inlineStr"/>
      <c r="O39" s="10" t="inlineStr"/>
      <c r="P39" s="10" t="inlineStr"/>
      <c r="Q39" s="10" t="inlineStr"/>
      <c r="R39" s="10" t="inlineStr"/>
      <c r="S39" s="10" t="inlineStr"/>
      <c r="T39" s="2" t="inlineStr"/>
    </row>
    <row r="40" customHeight="1" ht="15">
      <c r="A40" s="8" t="inlineStr"/>
      <c r="B40" s="8" t="inlineStr"/>
      <c r="C40" s="11" t="inlineStr"/>
      <c r="D40" s="11" t="inlineStr"/>
      <c r="E40" s="10" t="inlineStr"/>
      <c r="F40" s="10" t="inlineStr"/>
      <c r="G40" s="10" t="inlineStr"/>
      <c r="H40" s="10" t="inlineStr"/>
      <c r="I40" s="10" t="inlineStr"/>
      <c r="J40" s="10" t="inlineStr"/>
      <c r="K40" s="10" t="inlineStr"/>
      <c r="L40" s="10" t="inlineStr"/>
      <c r="M40" s="10" t="inlineStr"/>
      <c r="N40" s="10" t="inlineStr"/>
      <c r="O40" s="10" t="inlineStr"/>
      <c r="P40" s="10" t="inlineStr"/>
      <c r="Q40" s="10" t="inlineStr"/>
      <c r="R40" s="10" t="inlineStr"/>
      <c r="S40" s="10" t="inlineStr"/>
      <c r="T40" s="2" t="inlineStr"/>
    </row>
    <row r="41" customHeight="1" ht="15">
      <c r="A41" s="12" t="inlineStr"/>
      <c r="B41" s="13" t="inlineStr"/>
      <c r="C41" s="12" t="inlineStr"/>
      <c r="D41" s="13" t="inlineStr"/>
      <c r="E41" s="14" t="n">
        <f>SUM(E6:E38)</f>
        <v>100.0</v>
      </c>
      <c r="F41" s="15" t="n">
        <f>SUM(F6:F38)</f>
        <v>25610.35</v>
      </c>
      <c r="G41" s="15" t="n">
        <f>SUM(G6:G38)</f>
        <v>32000.48</v>
      </c>
      <c r="H41" s="15" t="n">
        <f>SUM(H6:H38)</f>
        <v>60.0</v>
      </c>
      <c r="I41" s="15" t="n">
        <f>SUM(I6:I38)</f>
        <v>360.0</v>
      </c>
      <c r="J41" s="15" t="n">
        <f>SUM(J6:J38)</f>
        <v>200.0</v>
      </c>
      <c r="K41" s="15" t="n">
        <f>SUM(K6:K38)</f>
        <v>50.0</v>
      </c>
      <c r="L41" s="15" t="n">
        <f>SUM(L6:L38)-C39</f>
        <v>32670.48</v>
      </c>
      <c r="M41" s="15" t="n">
        <f>SUM(M6:M38)</f>
        <v>0.0</v>
      </c>
      <c r="N41" s="15" t="n">
        <f>SUM(N6:N38)</f>
        <v>0.0</v>
      </c>
      <c r="O41" s="16" t="inlineStr"/>
      <c r="P41" s="16" t="inlineStr"/>
      <c r="Q41" s="16" t="inlineStr"/>
      <c r="R41" s="16" t="inlineStr"/>
      <c r="S41" s="16" t="inlineStr"/>
      <c r="T41" s="2" t="inlineStr"/>
    </row>
    <row r="42" customHeight="1" ht="30">
      <c r="A42" s="14" t="inlineStr">
        <is>
          <r>
            <t xml:space="preserve">本月合计</t>
          </r>
        </is>
      </c>
      <c r="B42" s="14" t="inlineStr"/>
      <c r="C42" s="12" t="inlineStr"/>
      <c r="D42" s="13" t="inlineStr"/>
      <c r="E42" s="14" t="n">
        <f>E41</f>
        <v>100.0</v>
      </c>
      <c r="F42" s="15" t="n">
        <f>F41</f>
        <v>25610.35</v>
      </c>
      <c r="G42" s="15" t="n">
        <f>G41</f>
        <v>32000.48</v>
      </c>
      <c r="H42" s="16" t="inlineStr"/>
      <c r="I42" s="16" t="inlineStr"/>
      <c r="J42" s="16" t="inlineStr"/>
      <c r="K42" s="16" t="inlineStr"/>
      <c r="L42" s="15" t="n">
        <f>SUM(L41:N41)+IF(C40="",0,C40)</f>
        <v>32670.48</v>
      </c>
      <c r="M42" s="14" t="inlineStr">
        <is>
          <r>
            <t xml:space="preserve">运费合计(大写)：</t>
          </r>
        </is>
      </c>
      <c r="N42" s="14" t="inlineStr"/>
      <c r="O42" s="14" t="inlineStr"/>
      <c r="P42" s="17" t="inlineStr">
        <f>SUBSTITUTE(SUBSTITUTE(SUBSTITUTE(NUMBERSTRING(INT(L42),2)&amp;"圆"&amp;TEXT(MOD(L42,1)*100,"[dbnum2]0角0分"),"零角零分","整"),"零角","零"),"零分","")</f>
      </c>
      <c r="Q42" s="17" t="inlineStr"/>
      <c r="R42" s="17" t="inlineStr"/>
      <c r="S42" s="17" t="inlineStr"/>
      <c r="T42" s="2" t="inlineStr"/>
    </row>
    <row r="43" customHeight="1" ht="17">
      <c r="A43" s="3" t="inlineStr">
        <is>
          <r>
            <t xml:space="preserve">备注：请在收到本对账单后认真核对，若有异议请在3日内书面提出，否则视为认可该对账单的内容，并需按照合同约定时间支付上述款项。</t>
          </r>
        </is>
      </c>
      <c r="B43" s="3" t="inlineStr"/>
      <c r="C43" s="3" t="inlineStr"/>
      <c r="D43" s="3" t="inlineStr"/>
      <c r="E43" s="3" t="inlineStr"/>
      <c r="F43" s="3" t="inlineStr"/>
      <c r="G43" s="3" t="inlineStr"/>
      <c r="H43" s="3" t="inlineStr"/>
      <c r="I43" s="3" t="inlineStr"/>
      <c r="J43" s="3" t="inlineStr"/>
      <c r="K43" s="3" t="inlineStr"/>
      <c r="L43" s="3" t="inlineStr"/>
      <c r="M43" s="3" t="inlineStr"/>
      <c r="N43" s="3" t="inlineStr"/>
      <c r="O43" s="3" t="inlineStr"/>
      <c r="P43" s="3" t="inlineStr"/>
      <c r="Q43" s="3" t="inlineStr"/>
      <c r="R43" s="3" t="inlineStr"/>
      <c r="S43" s="2" t="inlineStr"/>
      <c r="T43" s="2" t="inlineStr"/>
    </row>
    <row r="44" customHeight="1" ht="34">
      <c r="A44" s="18" t="inlineStr">
        <is>
          <r>
            <t xml:space="preserve">温馨提示：我司严禁员工代收运费，请贵司向我司指定账户支付运费，其他方式均不视为有效付款。如有我司工作人员要求使用向其私人账户支付，请严词拒绝并向我司反映，经核查情况属实的，我司将给予奖励，最高可达10万！</t>
          </r>
        </is>
      </c>
      <c r="B44" s="18" t="inlineStr"/>
      <c r="C44" s="18" t="inlineStr"/>
      <c r="D44" s="18" t="inlineStr"/>
      <c r="E44" s="18" t="inlineStr"/>
      <c r="F44" s="18" t="inlineStr"/>
      <c r="G44" s="18" t="inlineStr"/>
      <c r="H44" s="18" t="inlineStr"/>
      <c r="I44" s="18" t="inlineStr"/>
      <c r="J44" s="18" t="inlineStr"/>
      <c r="K44" s="18" t="inlineStr"/>
      <c r="L44" s="18" t="inlineStr"/>
      <c r="M44" s="18" t="inlineStr"/>
      <c r="N44" s="18" t="inlineStr"/>
      <c r="O44" s="18" t="inlineStr"/>
      <c r="P44" s="18" t="inlineStr"/>
      <c r="Q44" s="18" t="inlineStr"/>
      <c r="R44" s="18" t="inlineStr"/>
      <c r="S44" s="2" t="inlineStr"/>
      <c r="T44" s="2" t="inlineStr"/>
    </row>
    <row r="45" customHeight="1" ht="17">
      <c r="A45" s="19" t="inlineStr">
        <is>
          <r>
            <t xml:space="preserve">开户名：深圳市跨越速运有限公司</t>
          </r>
        </is>
      </c>
      <c r="B45" s="19" t="inlineStr"/>
      <c r="C45" s="19" t="inlineStr"/>
      <c r="D45" s="19" t="inlineStr"/>
      <c r="E45" s="19" t="inlineStr"/>
      <c r="F45" s="19" t="inlineStr"/>
      <c r="G45" s="19" t="inlineStr"/>
      <c r="H45" s="19" t="inlineStr"/>
      <c r="I45" s="19" t="inlineStr"/>
      <c r="J45" s="19" t="inlineStr"/>
      <c r="K45" s="19" t="inlineStr"/>
      <c r="L45" s="19" t="inlineStr"/>
      <c r="M45" s="19" t="inlineStr"/>
      <c r="N45" s="19" t="inlineStr"/>
      <c r="O45" s="19" t="inlineStr"/>
      <c r="P45" s="19" t="inlineStr"/>
      <c r="Q45" s="19" t="inlineStr"/>
      <c r="R45" s="19" t="inlineStr"/>
      <c r="S45" s="2" t="inlineStr"/>
      <c r="T45" s="2" t="inlineStr"/>
    </row>
    <row r="46" customHeight="1" ht="17">
      <c r="A46" s="19" t="inlineStr">
        <is>
          <r>
            <t xml:space="preserve">开户行、账号： 招商银行深圳宝安支行  755933100910301</t>
          </r>
        </is>
      </c>
      <c r="B46" s="19" t="inlineStr"/>
      <c r="C46" s="19" t="inlineStr"/>
      <c r="D46" s="19" t="inlineStr"/>
      <c r="E46" s="19" t="inlineStr"/>
      <c r="F46" s="19" t="inlineStr"/>
      <c r="G46" s="19" t="inlineStr"/>
      <c r="H46" s="19" t="inlineStr"/>
      <c r="I46" s="19" t="inlineStr"/>
      <c r="J46" s="19" t="inlineStr"/>
      <c r="K46" s="19" t="inlineStr"/>
      <c r="L46" s="19" t="inlineStr"/>
      <c r="M46" s="19" t="inlineStr"/>
      <c r="N46" s="19" t="inlineStr"/>
      <c r="O46" s="19" t="inlineStr"/>
      <c r="P46" s="19" t="inlineStr"/>
      <c r="Q46" s="19" t="inlineStr"/>
      <c r="R46" s="19" t="inlineStr"/>
      <c r="S46" s="2" t="inlineStr"/>
      <c r="T46" s="2" t="inlineStr"/>
    </row>
    <row r="47" customHeight="1" ht="17">
      <c r="A47" s="2" t="inlineStr"/>
      <c r="B47" s="19" t="inlineStr">
        <is>
          <r>
            <t xml:space="preserve">中国建设银行股份有限公司深圳机场支行  44201548200052518128</t>
          </r>
        </is>
      </c>
      <c r="C47" s="19" t="inlineStr"/>
      <c r="D47" s="19" t="inlineStr"/>
      <c r="E47" s="19" t="inlineStr"/>
      <c r="F47" s="19" t="inlineStr"/>
      <c r="G47" s="19" t="inlineStr"/>
      <c r="H47" s="19" t="inlineStr"/>
      <c r="I47" s="19" t="inlineStr"/>
      <c r="J47" s="19" t="inlineStr"/>
      <c r="K47" s="19" t="inlineStr"/>
      <c r="L47" s="19" t="inlineStr"/>
      <c r="M47" s="19" t="inlineStr"/>
      <c r="N47" s="19" t="inlineStr"/>
      <c r="O47" s="19" t="inlineStr"/>
      <c r="P47" s="19" t="inlineStr"/>
      <c r="Q47" s="19" t="inlineStr"/>
      <c r="R47" s="19" t="inlineStr"/>
      <c r="S47" s="2" t="inlineStr"/>
      <c r="T47" s="2" t="inlineStr"/>
    </row>
    <row r="48" customHeight="1" ht="17">
      <c r="A48" s="19" t="inlineStr">
        <is>
          <r>
            <t xml:space="preserve">财务确认:</t>
          </r>
        </is>
      </c>
      <c r="B48" s="19" t="inlineStr"/>
      <c r="C48" s="2" t="inlineStr"/>
      <c r="D48" s="2" t="inlineStr"/>
      <c r="E48" s="2" t="inlineStr"/>
      <c r="F48" s="2" t="inlineStr"/>
      <c r="G48" s="2" t="inlineStr"/>
      <c r="H48" s="2" t="inlineStr"/>
      <c r="I48" s="2" t="inlineStr"/>
      <c r="J48" s="2" t="inlineStr"/>
      <c r="K48" s="2" t="inlineStr"/>
      <c r="L48" s="19" t="inlineStr">
        <is>
          <r>
            <t xml:space="preserve">付款单位确认(签字盖章):</t>
          </r>
        </is>
      </c>
      <c r="M48" s="19" t="inlineStr"/>
      <c r="N48" s="19" t="inlineStr"/>
      <c r="O48" s="2" t="inlineStr"/>
      <c r="P48" s="2" t="inlineStr"/>
      <c r="Q48" s="2" t="inlineStr"/>
      <c r="R48" s="2" t="inlineStr"/>
      <c r="S48" s="2" t="inlineStr"/>
      <c r="T48" s="2" t="inlineStr"/>
    </row>
    <row r="49" customHeight="1" ht="100">
      <c r="A49" s="2" t="inlineStr"/>
      <c r="B49" s="20" t="inlineStr"/>
      <c r="C49" s="2" t="inlineStr"/>
      <c r="D49" s="2" t="inlineStr"/>
      <c r="E49" s="2" t="inlineStr"/>
      <c r="F49" s="2" t="inlineStr"/>
      <c r="G49" s="2" t="inlineStr"/>
      <c r="H49" s="2" t="inlineStr"/>
      <c r="I49" s="2" t="inlineStr"/>
      <c r="J49" s="2" t="inlineStr"/>
      <c r="K49" s="2" t="inlineStr"/>
      <c r="L49" s="2" t="inlineStr"/>
      <c r="M49" s="2" t="inlineStr"/>
      <c r="N49" s="2" t="inlineStr"/>
      <c r="O49" s="2" t="inlineStr"/>
      <c r="P49" s="2" t="inlineStr"/>
      <c r="Q49" s="2" t="inlineStr"/>
      <c r="R49" s="2" t="inlineStr"/>
      <c r="S49" s="2" t="inlineStr"/>
      <c r="T49" s="2" t="inlineStr"/>
    </row>
  </sheetData>
  <mergeCells>
    <mergeCell ref="A1:R1"/>
    <mergeCell ref="A2:D2"/>
    <mergeCell ref="L2:N2"/>
    <mergeCell ref="A3:D3"/>
    <mergeCell ref="L3:N3"/>
    <mergeCell ref="A4:D4"/>
    <mergeCell ref="A5:D5"/>
    <mergeCell ref="A39:B39"/>
    <mergeCell ref="C39:D39"/>
    <mergeCell ref="A40:B40"/>
    <mergeCell ref="C40:D40"/>
    <mergeCell ref="A42:B42"/>
    <mergeCell ref="M42:O42"/>
    <mergeCell ref="P42:S42"/>
    <mergeCell ref="A43:R43"/>
    <mergeCell ref="A44:R44"/>
    <mergeCell ref="A45:R45"/>
    <mergeCell ref="A46:R46"/>
    <mergeCell ref="B47:R47"/>
    <mergeCell ref="A48:B48"/>
    <mergeCell ref="L48:N48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