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<sst xmlns="http://schemas.openxmlformats.org/spreadsheetml/2006/main" count="210" uniqueCount="90">
  <si>
    <t xml:space="preserve">  深圳宏康电气有限公司</t>
  </si>
  <si>
    <t>对 账 单</t>
  </si>
  <si>
    <t xml:space="preserve">地址：  </t>
  </si>
  <si>
    <r>
      <rPr>
        <b/>
        <sz val="12"/>
        <color rgb="FF000000"/>
        <rFont val="隶书"/>
        <charset val="134"/>
      </rPr>
      <t>客户名称：屹林达/NO.SND262</t>
    </r>
    <r>
      <rPr>
        <b/>
        <sz val="18"/>
        <color rgb="FF000000"/>
        <rFont val="隶书"/>
        <charset val="134"/>
      </rPr>
      <t xml:space="preserve">              四月份清单</t>
    </r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</si>
  <si>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</si>
  <si>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</si>
  <si>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</si>
  <si>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</si>
  <si>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</si>
  <si>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</si>
  <si>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</si>
  <si>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</si>
  <si>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</si>
  <si>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电控柜_附图BSZ1011.07.01.009</t>
  </si>
  <si>
    <t>控制箱</t>
  </si>
  <si>
    <t>415*2545*350</t>
  </si>
  <si>
    <t>台</t>
  </si>
  <si>
    <t>冷板喷塑体1.5门1.5， 安装板为304不锈钢1.5厚 4.7送1台箱+18块安装板</t>
  </si>
  <si>
    <t>安装板</t>
  </si>
  <si>
    <t>块</t>
  </si>
  <si>
    <t>电控柜_附图BSZ1011.07.01.010</t>
  </si>
  <si>
    <t xml:space="preserve">冷板喷塑体1.5门1.5， 安装板为304不锈钢1.5厚 </t>
  </si>
  <si>
    <t>热压机电控箱（附图BSZ1013.07.01.013）</t>
  </si>
  <si>
    <t>560*1670*387</t>
  </si>
  <si>
    <t>下料底架电控箱二（附图BSZ1013.07.01.012）</t>
  </si>
  <si>
    <t>456*1240*452</t>
  </si>
  <si>
    <t>冷板喷塑体1.5门1.5</t>
  </si>
  <si>
    <t>下料底架电控箱一（附图BSZ1013.07.01.011）</t>
  </si>
  <si>
    <t>460*1590*387</t>
  </si>
  <si>
    <t>以上属3-17合同  共300台</t>
  </si>
  <si>
    <t>冷板喷塑体1.5门1.5， 安装板为304不锈钢1.5厚</t>
  </si>
  <si>
    <t>冷板喷塑 体1.5门1.5</t>
  </si>
  <si>
    <t>冷板喷塑体1.5门1.5，           安装板为304不锈钢1.5厚</t>
  </si>
  <si>
    <t>异形风扇罩</t>
  </si>
  <si>
    <t>360*360*100</t>
  </si>
  <si>
    <t>件</t>
  </si>
  <si>
    <t>1.2厚（含四个风扇）</t>
  </si>
  <si>
    <t>门板割孔</t>
  </si>
  <si>
    <t>495*495</t>
  </si>
  <si>
    <t>激光切孔</t>
  </si>
  <si>
    <t>小铝板</t>
  </si>
  <si>
    <t>大铝板</t>
  </si>
  <si>
    <t>695*695</t>
  </si>
  <si>
    <r>
      <rPr>
        <sz val="9"/>
        <color rgb="FF000000"/>
        <rFont val="宋体"/>
        <charset val="134"/>
      </rPr>
      <t>直角件</t>
    </r>
    <r>
      <rPr>
        <sz val="9"/>
        <color indexed="8"/>
        <rFont val="CIDFont"/>
        <charset val="0"/>
      </rPr>
      <t>1</t>
    </r>
  </si>
  <si>
    <t>70+33 *33.4</t>
  </si>
  <si>
    <t>1.8镀锌板</t>
  </si>
  <si>
    <t>直角件2</t>
  </si>
  <si>
    <t>90+33 *33.4</t>
  </si>
  <si>
    <t>U形件</t>
  </si>
  <si>
    <t>50+50+10*25</t>
  </si>
  <si>
    <t>2.5镀锌板</t>
  </si>
  <si>
    <t>T型件</t>
  </si>
  <si>
    <t>60+52+50*78</t>
  </si>
  <si>
    <t>以上属4-8合同  共355件</t>
  </si>
  <si>
    <t>（金宇泰）激光切孔</t>
  </si>
  <si>
    <t>以上属4-14合同  共187件</t>
  </si>
  <si>
    <t>层板</t>
  </si>
  <si>
    <t>505*475*15</t>
  </si>
  <si>
    <t>1.2厚</t>
  </si>
  <si>
    <t>1U</t>
  </si>
  <si>
    <t>44.5*483</t>
  </si>
  <si>
    <t>2U</t>
  </si>
  <si>
    <t>89*483</t>
  </si>
  <si>
    <t>3U</t>
  </si>
  <si>
    <t>133.5*483</t>
  </si>
  <si>
    <t>6U</t>
  </si>
  <si>
    <t>267*483</t>
  </si>
  <si>
    <t>1.5厚 开孔</t>
  </si>
  <si>
    <t>夹具电控盒</t>
  </si>
  <si>
    <t>300*250*120</t>
  </si>
  <si>
    <t>体1.5门1.5安装板2.5</t>
  </si>
  <si>
    <t>1042706 AE电控箱</t>
  </si>
  <si>
    <t>450*750*300</t>
  </si>
  <si>
    <t>体1.5门2.0  安装板2.5</t>
  </si>
  <si>
    <t>以上属4-3合同  共23件</t>
  </si>
  <si>
    <t>以上属4-19合同  共454台</t>
  </si>
  <si>
    <t>HMI控制柜</t>
  </si>
  <si>
    <t>600*600*200</t>
  </si>
  <si>
    <t>体1.5门1.5安装板2.5，外门开玻璃窗</t>
  </si>
  <si>
    <t>立柱挡板</t>
  </si>
  <si>
    <t>250*1890</t>
  </si>
  <si>
    <t>冷轧板喷塑1.2厚</t>
  </si>
  <si>
    <t>客户材料/激光切孔</t>
  </si>
  <si>
    <t>以上属4-21合同  共52件</t>
  </si>
  <si>
    <t>以上属4-19合同  共581件</t>
  </si>
  <si>
    <t>门板返喷</t>
  </si>
  <si>
    <t>1950*750</t>
  </si>
  <si>
    <t>喷漆</t>
  </si>
  <si>
    <t>以上属4-23合同  共56件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</si>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</sst>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b/>
      <sz val="12"/>
      <color indexed="8"/>
      <name val="宋体"/>
      <charset val="134"/>
    </font>
    <font>
      <b/>
      <sz val="11"/>
      <name val="新宋体"/>
      <charset val="134"/>
    </font>
    <font>
      <b/>
      <sz val="11"/>
      <color indexed="8"/>
      <name val="新宋体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新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新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6"/>
      <color indexed="8"/>
      <name val="新宋体"/>
      <charset val="134"/>
    </font>
    <font>
      <sz val="10"/>
      <color theme="1"/>
      <name val="楷体_GB2312"/>
      <charset val="134"/>
    </font>
    <font>
      <sz val="8"/>
      <color indexed="8"/>
      <name val="新宋体"/>
      <charset val="134"/>
    </font>
    <font>
      <sz val="9"/>
      <name val="楷体_GB2312"/>
      <charset val="134"/>
    </font>
    <font>
      <sz val="9"/>
      <color theme="1"/>
      <name val="楷体_GB2312"/>
      <charset val="134"/>
    </font>
    <font>
      <sz val="6"/>
      <color theme="1"/>
      <name val="新宋体"/>
      <charset val="134"/>
    </font>
    <font>
      <sz val="12"/>
      <color indexed="8"/>
      <name val="新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rgb="FF000000"/>
      <name val="隶书"/>
      <charset val="134"/>
    </font>
    <font>
      <sz val="9"/>
      <color indexed="8"/>
      <name val="CIDFont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9" fillId="8" borderId="8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/>
    <xf numFmtId="0" fontId="4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5" borderId="5" applyNumberFormat="0" applyAlignment="0" applyProtection="0">
      <alignment vertical="center"/>
    </xf>
    <xf numFmtId="0" fontId="45" fillId="5" borderId="8" applyNumberFormat="0" applyAlignment="0" applyProtection="0">
      <alignment vertical="center"/>
    </xf>
    <xf numFmtId="0" fontId="36" fillId="7" borderId="6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11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77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77" fontId="23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/>
    </xf>
    <xf numFmtId="58" fontId="1" fillId="0" borderId="3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77" fontId="30" fillId="2" borderId="1" xfId="0" applyNumberFormat="1" applyFont="1" applyFill="1" applyBorder="1" applyAlignment="1">
      <alignment horizontal="center" vertical="center"/>
    </xf>
    <xf numFmtId="58" fontId="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topLeftCell="A52" workbookViewId="0">
      <selection activeCell="A1" sqref="$A1:$XFD87"/>
    </sheetView>
  </sheetViews>
  <sheetFormatPr defaultColWidth="8.88888888888889" defaultRowHeight="14.4"/>
  <cols>
    <col min="1" max="1" width="8.88888888888889" style="1"/>
    <col min="2" max="2" width="9.88888888888889" style="1" customWidth="1"/>
    <col min="3" max="3" width="28.6666666666667" style="2" customWidth="1"/>
    <col min="4" max="4" width="15.6666666666667" style="1" customWidth="1"/>
    <col min="5" max="6" width="8.88888888888889" style="1"/>
    <col min="7" max="7" width="11.8888888888889" style="1"/>
    <col min="8" max="8" width="11.8888888888889" style="1" customWidth="1"/>
    <col min="9" max="9" width="26" style="1" customWidth="1"/>
    <col min="10" max="16384" width="8.88888888888889" style="1"/>
  </cols>
  <sheetData>
    <row r="1" s="1" customFormat="1" ht="31.8" spans="1:9">
      <c r="A1" s="3" t="s">
        <v>0</v>
      </c>
      <c r="B1" s="3"/>
      <c r="C1" s="4"/>
      <c r="D1" s="5"/>
      <c r="E1" s="5"/>
      <c r="F1" s="5"/>
      <c r="G1" s="5"/>
      <c r="H1" s="5"/>
      <c r="I1" s="5"/>
    </row>
    <row r="2" s="1" customFormat="1" ht="29" customHeight="1" spans="1:9">
      <c r="A2" s="6" t="s">
        <v>1</v>
      </c>
      <c r="B2" s="6"/>
      <c r="C2" s="7"/>
      <c r="D2" s="6"/>
      <c r="E2" s="6"/>
      <c r="F2" s="6"/>
      <c r="G2" s="6"/>
      <c r="H2" s="6"/>
      <c r="I2" s="6"/>
    </row>
    <row r="3" s="1" customFormat="1" ht="15.6" spans="1:9">
      <c r="A3" s="8" t="s">
        <v>2</v>
      </c>
      <c r="B3" s="8"/>
      <c r="C3" s="8"/>
      <c r="D3" s="9"/>
      <c r="E3" s="9"/>
      <c r="F3" s="9"/>
      <c r="G3" s="9"/>
      <c r="H3" s="9"/>
      <c r="I3" s="9"/>
    </row>
    <row r="4" s="1" customFormat="1" ht="19" customHeight="1" spans="1:9">
      <c r="A4" s="10" t="s">
        <v>3</v>
      </c>
      <c r="B4" s="10"/>
      <c r="C4" s="10"/>
      <c r="D4" s="11"/>
      <c r="E4" s="11"/>
      <c r="F4" s="11"/>
      <c r="G4" s="11"/>
      <c r="H4" s="11"/>
      <c r="I4" s="11"/>
    </row>
    <row r="5" s="1" customFormat="1" ht="15.6" spans="1:9">
      <c r="A5" s="12" t="s">
        <v>4</v>
      </c>
      <c r="B5" s="12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4" t="s">
        <v>10</v>
      </c>
      <c r="H5" s="14" t="s">
        <v>11</v>
      </c>
      <c r="I5" s="13" t="s">
        <v>12</v>
      </c>
    </row>
    <row r="6" s="1" customFormat="1" spans="1:9">
      <c r="A6" s="15">
        <v>1</v>
      </c>
      <c r="B6" s="16">
        <v>44293</v>
      </c>
      <c r="C6" s="17" t="s">
        <v>13</v>
      </c>
      <c r="D6" s="18"/>
      <c r="E6" s="18"/>
      <c r="F6" s="18"/>
      <c r="G6" s="19"/>
      <c r="H6" s="19"/>
      <c r="I6" s="18"/>
    </row>
    <row r="7" s="1" customFormat="1" ht="15.6" spans="1:9">
      <c r="A7" s="15">
        <v>2</v>
      </c>
      <c r="B7" s="16"/>
      <c r="C7" s="20" t="s">
        <v>14</v>
      </c>
      <c r="D7" s="21" t="s">
        <v>15</v>
      </c>
      <c r="E7" s="21" t="s">
        <v>16</v>
      </c>
      <c r="F7" s="21">
        <v>1</v>
      </c>
      <c r="G7" s="22">
        <v>1185</v>
      </c>
      <c r="H7" s="23">
        <f>G7*F7</f>
        <v>1185</v>
      </c>
      <c r="I7" s="48" t="s">
        <v>17</v>
      </c>
    </row>
    <row r="8" s="1" customFormat="1" ht="15.6" spans="1:9">
      <c r="A8" s="15">
        <v>3</v>
      </c>
      <c r="B8" s="16"/>
      <c r="C8" s="20" t="s">
        <v>18</v>
      </c>
      <c r="D8" s="21" t="s">
        <v>15</v>
      </c>
      <c r="E8" s="21" t="s">
        <v>19</v>
      </c>
      <c r="F8" s="21">
        <v>9</v>
      </c>
      <c r="G8" s="22"/>
      <c r="H8" s="23"/>
      <c r="I8" s="48"/>
    </row>
    <row r="9" s="1" customFormat="1" spans="1:9">
      <c r="A9" s="15">
        <v>4</v>
      </c>
      <c r="B9" s="16"/>
      <c r="C9" s="17" t="s">
        <v>20</v>
      </c>
      <c r="D9" s="21"/>
      <c r="E9" s="21"/>
      <c r="F9" s="21"/>
      <c r="G9" s="23"/>
      <c r="H9" s="23"/>
      <c r="I9" s="48"/>
    </row>
    <row r="10" s="1" customFormat="1" ht="15.6" spans="1:9">
      <c r="A10" s="15">
        <v>5</v>
      </c>
      <c r="B10" s="16"/>
      <c r="C10" s="20" t="s">
        <v>14</v>
      </c>
      <c r="D10" s="21" t="s">
        <v>15</v>
      </c>
      <c r="E10" s="21" t="s">
        <v>16</v>
      </c>
      <c r="F10" s="21">
        <v>17</v>
      </c>
      <c r="G10" s="22">
        <v>1185</v>
      </c>
      <c r="H10" s="23">
        <f>G10*F10</f>
        <v>20145</v>
      </c>
      <c r="I10" s="48" t="s">
        <v>21</v>
      </c>
    </row>
    <row r="11" s="1" customFormat="1" ht="15.6" spans="1:9">
      <c r="A11" s="15">
        <v>6</v>
      </c>
      <c r="B11" s="16"/>
      <c r="C11" s="17" t="s">
        <v>22</v>
      </c>
      <c r="D11" s="22"/>
      <c r="E11" s="24"/>
      <c r="F11" s="24"/>
      <c r="G11" s="25"/>
      <c r="H11" s="23"/>
      <c r="I11" s="48"/>
    </row>
    <row r="12" s="1" customFormat="1" ht="15.6" spans="1:9">
      <c r="A12" s="15">
        <v>7</v>
      </c>
      <c r="B12" s="16"/>
      <c r="C12" s="20" t="s">
        <v>18</v>
      </c>
      <c r="D12" s="22" t="s">
        <v>23</v>
      </c>
      <c r="E12" s="21" t="s">
        <v>19</v>
      </c>
      <c r="F12" s="21">
        <v>10</v>
      </c>
      <c r="G12" s="22"/>
      <c r="H12" s="23"/>
      <c r="I12" s="48"/>
    </row>
    <row r="13" s="1" customFormat="1" ht="15.6" spans="1:9">
      <c r="A13" s="15">
        <v>8</v>
      </c>
      <c r="B13" s="16"/>
      <c r="C13" s="17" t="s">
        <v>24</v>
      </c>
      <c r="D13" s="22"/>
      <c r="E13" s="24"/>
      <c r="F13" s="24"/>
      <c r="G13" s="25"/>
      <c r="H13" s="23"/>
      <c r="I13" s="48"/>
    </row>
    <row r="14" s="1" customFormat="1" ht="15.6" spans="1:9">
      <c r="A14" s="15">
        <v>9</v>
      </c>
      <c r="B14" s="16"/>
      <c r="C14" s="20" t="s">
        <v>14</v>
      </c>
      <c r="D14" s="22" t="s">
        <v>25</v>
      </c>
      <c r="E14" s="21" t="s">
        <v>16</v>
      </c>
      <c r="F14" s="21">
        <v>58</v>
      </c>
      <c r="G14" s="22">
        <v>550</v>
      </c>
      <c r="H14" s="23">
        <f>G14*F14</f>
        <v>31900</v>
      </c>
      <c r="I14" s="48" t="s">
        <v>26</v>
      </c>
    </row>
    <row r="15" s="1" customFormat="1" ht="15.6" spans="1:9">
      <c r="A15" s="15">
        <v>10</v>
      </c>
      <c r="B15" s="16"/>
      <c r="C15" s="17" t="s">
        <v>27</v>
      </c>
      <c r="D15" s="22"/>
      <c r="E15" s="24"/>
      <c r="F15" s="24"/>
      <c r="G15" s="25"/>
      <c r="H15" s="23"/>
      <c r="I15" s="49"/>
    </row>
    <row r="16" s="1" customFormat="1" ht="15.6" spans="1:9">
      <c r="A16" s="15">
        <v>11</v>
      </c>
      <c r="B16" s="16"/>
      <c r="C16" s="20" t="s">
        <v>18</v>
      </c>
      <c r="D16" s="22" t="s">
        <v>28</v>
      </c>
      <c r="E16" s="21" t="s">
        <v>19</v>
      </c>
      <c r="F16" s="21">
        <v>10</v>
      </c>
      <c r="G16" s="22"/>
      <c r="H16" s="23"/>
      <c r="I16" s="49"/>
    </row>
    <row r="17" s="1" customFormat="1" spans="1:9">
      <c r="A17" s="15">
        <v>12</v>
      </c>
      <c r="B17" s="16"/>
      <c r="C17" s="26" t="s">
        <v>29</v>
      </c>
      <c r="D17" s="26"/>
      <c r="E17" s="26"/>
      <c r="F17" s="26"/>
      <c r="G17" s="27"/>
      <c r="H17" s="23"/>
      <c r="I17" s="50"/>
    </row>
    <row r="18" s="1" customFormat="1" spans="1:9">
      <c r="A18" s="15">
        <v>13</v>
      </c>
      <c r="B18" s="16">
        <v>44296</v>
      </c>
      <c r="C18" s="17" t="s">
        <v>13</v>
      </c>
      <c r="D18" s="18"/>
      <c r="E18" s="18"/>
      <c r="F18" s="18"/>
      <c r="G18" s="19"/>
      <c r="H18" s="19"/>
      <c r="I18" s="18"/>
    </row>
    <row r="19" s="1" customFormat="1" ht="15.6" spans="1:9">
      <c r="A19" s="15">
        <v>14</v>
      </c>
      <c r="B19" s="16"/>
      <c r="C19" s="20" t="s">
        <v>14</v>
      </c>
      <c r="D19" s="21" t="s">
        <v>15</v>
      </c>
      <c r="E19" s="21" t="s">
        <v>16</v>
      </c>
      <c r="F19" s="21">
        <v>21</v>
      </c>
      <c r="G19" s="22">
        <v>1185</v>
      </c>
      <c r="H19" s="23">
        <f t="shared" ref="H19:H23" si="0">G19*F19</f>
        <v>24885</v>
      </c>
      <c r="I19" s="48" t="s">
        <v>30</v>
      </c>
    </row>
    <row r="20" s="1" customFormat="1" spans="1:9">
      <c r="A20" s="15">
        <v>15</v>
      </c>
      <c r="B20" s="16"/>
      <c r="C20" s="17" t="s">
        <v>20</v>
      </c>
      <c r="D20" s="21"/>
      <c r="E20" s="21"/>
      <c r="F20" s="21"/>
      <c r="G20" s="23"/>
      <c r="H20" s="23"/>
      <c r="I20" s="48"/>
    </row>
    <row r="21" s="1" customFormat="1" ht="15.6" spans="1:9">
      <c r="A21" s="15">
        <v>16</v>
      </c>
      <c r="B21" s="16"/>
      <c r="C21" s="20" t="s">
        <v>14</v>
      </c>
      <c r="D21" s="21" t="s">
        <v>15</v>
      </c>
      <c r="E21" s="21" t="s">
        <v>16</v>
      </c>
      <c r="F21" s="21">
        <v>13</v>
      </c>
      <c r="G21" s="22">
        <v>1185</v>
      </c>
      <c r="H21" s="23">
        <f t="shared" si="0"/>
        <v>15405</v>
      </c>
      <c r="I21" s="48" t="s">
        <v>30</v>
      </c>
    </row>
    <row r="22" s="1" customFormat="1" ht="15.6" spans="1:9">
      <c r="A22" s="15">
        <v>17</v>
      </c>
      <c r="B22" s="16"/>
      <c r="C22" s="17" t="s">
        <v>22</v>
      </c>
      <c r="D22" s="22"/>
      <c r="E22" s="24"/>
      <c r="F22" s="24"/>
      <c r="G22" s="25"/>
      <c r="H22" s="23"/>
      <c r="I22" s="48"/>
    </row>
    <row r="23" s="1" customFormat="1" ht="15.6" spans="1:9">
      <c r="A23" s="15">
        <v>18</v>
      </c>
      <c r="B23" s="16"/>
      <c r="C23" s="20" t="s">
        <v>14</v>
      </c>
      <c r="D23" s="22" t="s">
        <v>23</v>
      </c>
      <c r="E23" s="21" t="s">
        <v>16</v>
      </c>
      <c r="F23" s="21">
        <v>27</v>
      </c>
      <c r="G23" s="22">
        <v>750</v>
      </c>
      <c r="H23" s="23">
        <f t="shared" si="0"/>
        <v>20250</v>
      </c>
      <c r="I23" s="51" t="s">
        <v>31</v>
      </c>
    </row>
    <row r="24" s="1" customFormat="1" spans="1:9">
      <c r="A24" s="15">
        <v>19</v>
      </c>
      <c r="B24" s="16"/>
      <c r="C24" s="26" t="s">
        <v>29</v>
      </c>
      <c r="D24" s="26"/>
      <c r="E24" s="15"/>
      <c r="F24" s="15"/>
      <c r="G24" s="15"/>
      <c r="H24" s="15"/>
      <c r="I24" s="15"/>
    </row>
    <row r="25" s="1" customFormat="1" spans="1:9">
      <c r="A25" s="15">
        <v>20</v>
      </c>
      <c r="B25" s="16">
        <v>44301</v>
      </c>
      <c r="C25" s="17" t="s">
        <v>13</v>
      </c>
      <c r="D25" s="18"/>
      <c r="E25" s="18"/>
      <c r="F25" s="18"/>
      <c r="G25" s="19"/>
      <c r="H25" s="19"/>
      <c r="I25" s="18"/>
    </row>
    <row r="26" s="1" customFormat="1" ht="19.2" spans="1:9">
      <c r="A26" s="15">
        <v>21</v>
      </c>
      <c r="B26" s="16"/>
      <c r="C26" s="20" t="s">
        <v>14</v>
      </c>
      <c r="D26" s="21" t="s">
        <v>15</v>
      </c>
      <c r="E26" s="21" t="s">
        <v>16</v>
      </c>
      <c r="F26" s="21">
        <v>36</v>
      </c>
      <c r="G26" s="22">
        <v>1185</v>
      </c>
      <c r="H26" s="23">
        <f t="shared" ref="H26:H30" si="1">F26*G26</f>
        <v>42660</v>
      </c>
      <c r="I26" s="52" t="s">
        <v>32</v>
      </c>
    </row>
    <row r="27" s="1" customFormat="1" spans="1:9">
      <c r="A27" s="15">
        <v>22</v>
      </c>
      <c r="B27" s="16"/>
      <c r="C27" s="17" t="s">
        <v>20</v>
      </c>
      <c r="D27" s="21"/>
      <c r="E27" s="21"/>
      <c r="F27" s="21"/>
      <c r="G27" s="23"/>
      <c r="H27" s="23"/>
      <c r="I27" s="52"/>
    </row>
    <row r="28" s="1" customFormat="1" ht="19.2" spans="1:9">
      <c r="A28" s="15">
        <v>23</v>
      </c>
      <c r="B28" s="16"/>
      <c r="C28" s="20" t="s">
        <v>14</v>
      </c>
      <c r="D28" s="21" t="s">
        <v>15</v>
      </c>
      <c r="E28" s="21" t="s">
        <v>16</v>
      </c>
      <c r="F28" s="21">
        <v>28</v>
      </c>
      <c r="G28" s="22">
        <v>1185</v>
      </c>
      <c r="H28" s="23">
        <f t="shared" si="1"/>
        <v>33180</v>
      </c>
      <c r="I28" s="52" t="s">
        <v>32</v>
      </c>
    </row>
    <row r="29" s="1" customFormat="1" ht="15.6" spans="1:9">
      <c r="A29" s="15">
        <v>24</v>
      </c>
      <c r="B29" s="16"/>
      <c r="C29" s="17" t="s">
        <v>22</v>
      </c>
      <c r="D29" s="22"/>
      <c r="E29" s="24"/>
      <c r="F29" s="24"/>
      <c r="G29" s="25"/>
      <c r="H29" s="23"/>
      <c r="I29" s="49"/>
    </row>
    <row r="30" s="1" customFormat="1" ht="15.6" spans="1:9">
      <c r="A30" s="15">
        <v>25</v>
      </c>
      <c r="B30" s="16"/>
      <c r="C30" s="20" t="s">
        <v>14</v>
      </c>
      <c r="D30" s="22" t="s">
        <v>23</v>
      </c>
      <c r="E30" s="21" t="s">
        <v>16</v>
      </c>
      <c r="F30" s="21">
        <v>31</v>
      </c>
      <c r="G30" s="22">
        <v>750</v>
      </c>
      <c r="H30" s="23">
        <f t="shared" si="1"/>
        <v>23250</v>
      </c>
      <c r="I30" s="49" t="s">
        <v>26</v>
      </c>
    </row>
    <row r="31" s="1" customFormat="1" ht="15.6" spans="1:9">
      <c r="A31" s="15">
        <v>26</v>
      </c>
      <c r="B31" s="16"/>
      <c r="C31" s="17" t="s">
        <v>27</v>
      </c>
      <c r="D31" s="22"/>
      <c r="E31" s="24"/>
      <c r="F31" s="24"/>
      <c r="G31" s="25"/>
      <c r="H31" s="23"/>
      <c r="I31" s="49"/>
    </row>
    <row r="32" s="1" customFormat="1" ht="15.6" spans="1:9">
      <c r="A32" s="15">
        <v>27</v>
      </c>
      <c r="B32" s="16"/>
      <c r="C32" s="20" t="s">
        <v>14</v>
      </c>
      <c r="D32" s="22" t="s">
        <v>28</v>
      </c>
      <c r="E32" s="21" t="s">
        <v>16</v>
      </c>
      <c r="F32" s="21">
        <v>58</v>
      </c>
      <c r="G32" s="22">
        <v>630</v>
      </c>
      <c r="H32" s="23">
        <f>F32*G32</f>
        <v>36540</v>
      </c>
      <c r="I32" s="49" t="s">
        <v>26</v>
      </c>
    </row>
    <row r="33" s="1" customFormat="1" spans="1:9">
      <c r="A33" s="15">
        <v>28</v>
      </c>
      <c r="B33" s="16"/>
      <c r="C33" s="26" t="s">
        <v>29</v>
      </c>
      <c r="D33" s="26"/>
      <c r="E33" s="15"/>
      <c r="F33" s="15"/>
      <c r="G33" s="15"/>
      <c r="H33" s="15"/>
      <c r="I33" s="15"/>
    </row>
    <row r="34" s="1" customFormat="1" spans="1:9">
      <c r="A34" s="15">
        <v>29</v>
      </c>
      <c r="B34" s="16">
        <v>44300</v>
      </c>
      <c r="C34" s="28" t="s">
        <v>33</v>
      </c>
      <c r="D34" s="28" t="s">
        <v>34</v>
      </c>
      <c r="E34" s="28" t="s">
        <v>35</v>
      </c>
      <c r="F34" s="28">
        <v>1</v>
      </c>
      <c r="G34" s="29">
        <v>195</v>
      </c>
      <c r="H34" s="30">
        <f t="shared" ref="H34:H42" si="2">G34*F34</f>
        <v>195</v>
      </c>
      <c r="I34" s="28" t="s">
        <v>36</v>
      </c>
    </row>
    <row r="35" s="1" customFormat="1" spans="1:9">
      <c r="A35" s="15">
        <v>30</v>
      </c>
      <c r="B35" s="16"/>
      <c r="C35" s="31" t="s">
        <v>37</v>
      </c>
      <c r="D35" s="28" t="s">
        <v>38</v>
      </c>
      <c r="E35" s="31" t="s">
        <v>35</v>
      </c>
      <c r="F35" s="31">
        <v>37</v>
      </c>
      <c r="G35" s="32">
        <v>25</v>
      </c>
      <c r="H35" s="30">
        <f t="shared" si="2"/>
        <v>925</v>
      </c>
      <c r="I35" s="51" t="s">
        <v>39</v>
      </c>
    </row>
    <row r="36" s="1" customFormat="1" spans="1:9">
      <c r="A36" s="15">
        <v>31</v>
      </c>
      <c r="B36" s="16"/>
      <c r="C36" s="28" t="s">
        <v>40</v>
      </c>
      <c r="D36" s="28" t="s">
        <v>38</v>
      </c>
      <c r="E36" s="31" t="s">
        <v>35</v>
      </c>
      <c r="F36" s="28">
        <v>30</v>
      </c>
      <c r="G36" s="29">
        <v>25</v>
      </c>
      <c r="H36" s="30">
        <f t="shared" si="2"/>
        <v>750</v>
      </c>
      <c r="I36" s="51" t="s">
        <v>39</v>
      </c>
    </row>
    <row r="37" s="1" customFormat="1" spans="1:9">
      <c r="A37" s="15">
        <v>32</v>
      </c>
      <c r="B37" s="16"/>
      <c r="C37" s="28" t="s">
        <v>41</v>
      </c>
      <c r="D37" s="28" t="s">
        <v>42</v>
      </c>
      <c r="E37" s="28" t="s">
        <v>35</v>
      </c>
      <c r="F37" s="28">
        <v>2</v>
      </c>
      <c r="G37" s="29">
        <v>25</v>
      </c>
      <c r="H37" s="30">
        <f t="shared" si="2"/>
        <v>50</v>
      </c>
      <c r="I37" s="51" t="s">
        <v>39</v>
      </c>
    </row>
    <row r="38" s="1" customFormat="1" spans="1:9">
      <c r="A38" s="15">
        <v>33</v>
      </c>
      <c r="B38" s="16"/>
      <c r="C38" s="33" t="s">
        <v>43</v>
      </c>
      <c r="D38" s="28" t="s">
        <v>44</v>
      </c>
      <c r="E38" s="28" t="s">
        <v>35</v>
      </c>
      <c r="F38" s="28">
        <v>1</v>
      </c>
      <c r="G38" s="29">
        <v>15</v>
      </c>
      <c r="H38" s="30">
        <f t="shared" si="2"/>
        <v>15</v>
      </c>
      <c r="I38" s="53" t="s">
        <v>45</v>
      </c>
    </row>
    <row r="39" s="1" customFormat="1" spans="1:9">
      <c r="A39" s="15">
        <v>34</v>
      </c>
      <c r="B39" s="16"/>
      <c r="C39" s="34" t="s">
        <v>46</v>
      </c>
      <c r="D39" s="28" t="s">
        <v>47</v>
      </c>
      <c r="E39" s="28" t="s">
        <v>35</v>
      </c>
      <c r="F39" s="28">
        <v>1</v>
      </c>
      <c r="G39" s="29">
        <v>15</v>
      </c>
      <c r="H39" s="30">
        <f t="shared" si="2"/>
        <v>15</v>
      </c>
      <c r="I39" s="53" t="s">
        <v>45</v>
      </c>
    </row>
    <row r="40" s="1" customFormat="1" spans="1:9">
      <c r="A40" s="15">
        <v>35</v>
      </c>
      <c r="B40" s="16"/>
      <c r="C40" s="34" t="s">
        <v>48</v>
      </c>
      <c r="D40" s="28" t="s">
        <v>49</v>
      </c>
      <c r="E40" s="28" t="s">
        <v>35</v>
      </c>
      <c r="F40" s="28">
        <v>1</v>
      </c>
      <c r="G40" s="29">
        <v>15</v>
      </c>
      <c r="H40" s="30">
        <f t="shared" si="2"/>
        <v>15</v>
      </c>
      <c r="I40" s="53" t="s">
        <v>50</v>
      </c>
    </row>
    <row r="41" s="1" customFormat="1" spans="1:9">
      <c r="A41" s="15">
        <v>36</v>
      </c>
      <c r="B41" s="16"/>
      <c r="C41" s="34" t="s">
        <v>51</v>
      </c>
      <c r="D41" s="28" t="s">
        <v>52</v>
      </c>
      <c r="E41" s="28" t="s">
        <v>35</v>
      </c>
      <c r="F41" s="28">
        <v>1</v>
      </c>
      <c r="G41" s="29">
        <v>15</v>
      </c>
      <c r="H41" s="30">
        <f t="shared" si="2"/>
        <v>15</v>
      </c>
      <c r="I41" s="53" t="s">
        <v>50</v>
      </c>
    </row>
    <row r="42" s="1" customFormat="1" spans="1:9">
      <c r="A42" s="15">
        <v>37</v>
      </c>
      <c r="B42" s="16"/>
      <c r="C42" s="31" t="s">
        <v>37</v>
      </c>
      <c r="D42" s="28" t="s">
        <v>38</v>
      </c>
      <c r="E42" s="31" t="s">
        <v>35</v>
      </c>
      <c r="F42" s="31">
        <v>21</v>
      </c>
      <c r="G42" s="32">
        <v>25</v>
      </c>
      <c r="H42" s="30">
        <f t="shared" si="2"/>
        <v>525</v>
      </c>
      <c r="I42" s="51" t="s">
        <v>39</v>
      </c>
    </row>
    <row r="43" s="1" customFormat="1" spans="1:9">
      <c r="A43" s="15">
        <v>38</v>
      </c>
      <c r="B43" s="16"/>
      <c r="C43" s="31" t="s">
        <v>53</v>
      </c>
      <c r="D43" s="31"/>
      <c r="E43" s="35"/>
      <c r="F43" s="35"/>
      <c r="G43" s="28"/>
      <c r="H43" s="30"/>
      <c r="I43" s="51"/>
    </row>
    <row r="44" s="1" customFormat="1" spans="1:9">
      <c r="A44" s="15">
        <v>39</v>
      </c>
      <c r="B44" s="16"/>
      <c r="C44" s="31" t="s">
        <v>37</v>
      </c>
      <c r="D44" s="28"/>
      <c r="E44" s="31" t="s">
        <v>35</v>
      </c>
      <c r="F44" s="31">
        <v>16</v>
      </c>
      <c r="G44" s="32">
        <v>25</v>
      </c>
      <c r="H44" s="30">
        <f t="shared" ref="H44:H49" si="3">G44*F44</f>
        <v>400</v>
      </c>
      <c r="I44" s="51" t="s">
        <v>54</v>
      </c>
    </row>
    <row r="45" s="1" customFormat="1" spans="1:9">
      <c r="A45" s="15">
        <v>40</v>
      </c>
      <c r="B45" s="16"/>
      <c r="C45" s="36" t="s">
        <v>43</v>
      </c>
      <c r="D45" s="28" t="s">
        <v>44</v>
      </c>
      <c r="E45" s="28" t="s">
        <v>35</v>
      </c>
      <c r="F45" s="37">
        <v>15</v>
      </c>
      <c r="G45" s="29">
        <v>15</v>
      </c>
      <c r="H45" s="30">
        <f t="shared" si="3"/>
        <v>225</v>
      </c>
      <c r="I45" s="53" t="s">
        <v>45</v>
      </c>
    </row>
    <row r="46" s="1" customFormat="1" spans="1:9">
      <c r="A46" s="15">
        <v>41</v>
      </c>
      <c r="B46" s="16"/>
      <c r="C46" s="38" t="s">
        <v>46</v>
      </c>
      <c r="D46" s="28" t="s">
        <v>47</v>
      </c>
      <c r="E46" s="28" t="s">
        <v>35</v>
      </c>
      <c r="F46" s="37">
        <v>15</v>
      </c>
      <c r="G46" s="29">
        <v>15</v>
      </c>
      <c r="H46" s="30">
        <f t="shared" si="3"/>
        <v>225</v>
      </c>
      <c r="I46" s="53" t="s">
        <v>45</v>
      </c>
    </row>
    <row r="47" s="1" customFormat="1" spans="1:9">
      <c r="A47" s="15">
        <v>42</v>
      </c>
      <c r="B47" s="16"/>
      <c r="C47" s="38" t="s">
        <v>48</v>
      </c>
      <c r="D47" s="28" t="s">
        <v>49</v>
      </c>
      <c r="E47" s="28" t="s">
        <v>35</v>
      </c>
      <c r="F47" s="37">
        <v>15</v>
      </c>
      <c r="G47" s="29">
        <v>15</v>
      </c>
      <c r="H47" s="30">
        <f t="shared" si="3"/>
        <v>225</v>
      </c>
      <c r="I47" s="53" t="s">
        <v>50</v>
      </c>
    </row>
    <row r="48" s="1" customFormat="1" spans="1:9">
      <c r="A48" s="15">
        <v>43</v>
      </c>
      <c r="B48" s="16"/>
      <c r="C48" s="38" t="s">
        <v>51</v>
      </c>
      <c r="D48" s="28" t="s">
        <v>52</v>
      </c>
      <c r="E48" s="28" t="s">
        <v>35</v>
      </c>
      <c r="F48" s="37">
        <v>8</v>
      </c>
      <c r="G48" s="29">
        <v>15</v>
      </c>
      <c r="H48" s="30">
        <f t="shared" si="3"/>
        <v>120</v>
      </c>
      <c r="I48" s="53" t="s">
        <v>50</v>
      </c>
    </row>
    <row r="49" s="1" customFormat="1" spans="1:9">
      <c r="A49" s="15">
        <v>44</v>
      </c>
      <c r="B49" s="16"/>
      <c r="C49" s="31" t="s">
        <v>37</v>
      </c>
      <c r="D49" s="28"/>
      <c r="E49" s="31" t="s">
        <v>35</v>
      </c>
      <c r="F49" s="31">
        <v>80</v>
      </c>
      <c r="G49" s="32">
        <v>25</v>
      </c>
      <c r="H49" s="30">
        <f t="shared" si="3"/>
        <v>2000</v>
      </c>
      <c r="I49" s="51" t="s">
        <v>39</v>
      </c>
    </row>
    <row r="50" s="1" customFormat="1" spans="1:9">
      <c r="A50" s="15">
        <v>45</v>
      </c>
      <c r="B50" s="16"/>
      <c r="C50" s="31" t="s">
        <v>55</v>
      </c>
      <c r="D50" s="31"/>
      <c r="E50" s="31"/>
      <c r="F50" s="31"/>
      <c r="G50" s="32"/>
      <c r="H50" s="30"/>
      <c r="I50" s="54"/>
    </row>
    <row r="51" s="1" customFormat="1" spans="1:9">
      <c r="A51" s="15">
        <v>46</v>
      </c>
      <c r="B51" s="16">
        <v>44305</v>
      </c>
      <c r="C51" s="39" t="s">
        <v>56</v>
      </c>
      <c r="D51" s="39" t="s">
        <v>57</v>
      </c>
      <c r="E51" s="39" t="s">
        <v>19</v>
      </c>
      <c r="F51" s="39">
        <v>100</v>
      </c>
      <c r="G51" s="40">
        <v>50</v>
      </c>
      <c r="H51" s="40">
        <f t="shared" ref="H51:H55" si="4">G51*F51</f>
        <v>5000</v>
      </c>
      <c r="I51" s="55" t="s">
        <v>58</v>
      </c>
    </row>
    <row r="52" s="1" customFormat="1" spans="1:9">
      <c r="A52" s="15">
        <v>47</v>
      </c>
      <c r="B52" s="16"/>
      <c r="C52" s="39" t="s">
        <v>59</v>
      </c>
      <c r="D52" s="41" t="s">
        <v>60</v>
      </c>
      <c r="E52" s="39" t="s">
        <v>35</v>
      </c>
      <c r="F52" s="39">
        <v>50</v>
      </c>
      <c r="G52" s="42">
        <v>6</v>
      </c>
      <c r="H52" s="40">
        <f t="shared" si="4"/>
        <v>300</v>
      </c>
      <c r="I52" s="55" t="s">
        <v>58</v>
      </c>
    </row>
    <row r="53" s="1" customFormat="1" spans="1:9">
      <c r="A53" s="15">
        <v>48</v>
      </c>
      <c r="B53" s="16"/>
      <c r="C53" s="43" t="s">
        <v>61</v>
      </c>
      <c r="D53" s="41" t="s">
        <v>62</v>
      </c>
      <c r="E53" s="43" t="s">
        <v>35</v>
      </c>
      <c r="F53" s="43">
        <v>40</v>
      </c>
      <c r="G53" s="42">
        <v>10</v>
      </c>
      <c r="H53" s="40">
        <f t="shared" si="4"/>
        <v>400</v>
      </c>
      <c r="I53" s="55" t="s">
        <v>58</v>
      </c>
    </row>
    <row r="54" s="1" customFormat="1" spans="1:9">
      <c r="A54" s="15">
        <v>49</v>
      </c>
      <c r="B54" s="16"/>
      <c r="C54" s="43" t="s">
        <v>63</v>
      </c>
      <c r="D54" s="41" t="s">
        <v>64</v>
      </c>
      <c r="E54" s="43" t="s">
        <v>35</v>
      </c>
      <c r="F54" s="43">
        <v>30</v>
      </c>
      <c r="G54" s="42">
        <v>15</v>
      </c>
      <c r="H54" s="40">
        <f t="shared" si="4"/>
        <v>450</v>
      </c>
      <c r="I54" s="55" t="s">
        <v>58</v>
      </c>
    </row>
    <row r="55" s="1" customFormat="1" spans="1:9">
      <c r="A55" s="15">
        <v>50</v>
      </c>
      <c r="B55" s="16"/>
      <c r="C55" s="43" t="s">
        <v>65</v>
      </c>
      <c r="D55" s="41" t="s">
        <v>66</v>
      </c>
      <c r="E55" s="43" t="s">
        <v>35</v>
      </c>
      <c r="F55" s="43">
        <v>40</v>
      </c>
      <c r="G55" s="42">
        <v>25</v>
      </c>
      <c r="H55" s="40">
        <f t="shared" si="4"/>
        <v>1000</v>
      </c>
      <c r="I55" s="55" t="s">
        <v>67</v>
      </c>
    </row>
    <row r="56" s="1" customFormat="1" spans="1:9">
      <c r="A56" s="15">
        <v>51</v>
      </c>
      <c r="B56" s="16"/>
      <c r="C56" s="43" t="s">
        <v>53</v>
      </c>
      <c r="D56" s="43"/>
      <c r="E56" s="39"/>
      <c r="F56" s="39"/>
      <c r="G56" s="41"/>
      <c r="H56" s="40"/>
      <c r="I56" s="55"/>
    </row>
    <row r="57" s="1" customFormat="1" spans="1:9">
      <c r="A57" s="15">
        <v>52</v>
      </c>
      <c r="B57" s="16"/>
      <c r="C57" s="39" t="s">
        <v>68</v>
      </c>
      <c r="D57" s="39" t="s">
        <v>69</v>
      </c>
      <c r="E57" s="39" t="s">
        <v>16</v>
      </c>
      <c r="F57" s="39">
        <v>16</v>
      </c>
      <c r="G57" s="42">
        <v>100</v>
      </c>
      <c r="H57" s="40">
        <f t="shared" ref="H57:H60" si="5">G57*F57</f>
        <v>1600</v>
      </c>
      <c r="I57" s="39" t="s">
        <v>70</v>
      </c>
    </row>
    <row r="58" s="1" customFormat="1" spans="1:9">
      <c r="A58" s="15">
        <v>53</v>
      </c>
      <c r="B58" s="16"/>
      <c r="C58" s="43" t="s">
        <v>71</v>
      </c>
      <c r="D58" s="43" t="s">
        <v>72</v>
      </c>
      <c r="E58" s="43" t="s">
        <v>16</v>
      </c>
      <c r="F58" s="41">
        <v>4</v>
      </c>
      <c r="G58" s="42">
        <v>420</v>
      </c>
      <c r="H58" s="44">
        <f t="shared" si="5"/>
        <v>1680</v>
      </c>
      <c r="I58" s="56" t="s">
        <v>73</v>
      </c>
    </row>
    <row r="59" s="1" customFormat="1" spans="1:9">
      <c r="A59" s="15">
        <v>54</v>
      </c>
      <c r="B59" s="16"/>
      <c r="C59" s="43" t="s">
        <v>74</v>
      </c>
      <c r="D59" s="43"/>
      <c r="E59" s="43"/>
      <c r="F59" s="43"/>
      <c r="G59" s="44"/>
      <c r="H59" s="40"/>
      <c r="I59" s="55"/>
    </row>
    <row r="60" s="1" customFormat="1" spans="1:9">
      <c r="A60" s="15">
        <v>55</v>
      </c>
      <c r="B60" s="16"/>
      <c r="C60" s="43" t="s">
        <v>37</v>
      </c>
      <c r="D60" s="41" t="s">
        <v>38</v>
      </c>
      <c r="E60" s="43" t="s">
        <v>35</v>
      </c>
      <c r="F60" s="43">
        <v>84</v>
      </c>
      <c r="G60" s="44">
        <v>25</v>
      </c>
      <c r="H60" s="40">
        <f t="shared" si="5"/>
        <v>2100</v>
      </c>
      <c r="I60" s="55" t="s">
        <v>39</v>
      </c>
    </row>
    <row r="61" s="1" customFormat="1" spans="1:9">
      <c r="A61" s="15">
        <v>56</v>
      </c>
      <c r="B61" s="16"/>
      <c r="C61" s="43" t="s">
        <v>75</v>
      </c>
      <c r="D61" s="43"/>
      <c r="E61" s="39"/>
      <c r="F61" s="39"/>
      <c r="G61" s="41"/>
      <c r="H61" s="40"/>
      <c r="I61" s="55"/>
    </row>
    <row r="62" s="1" customFormat="1" ht="15.6" spans="1:9">
      <c r="A62" s="15">
        <v>57</v>
      </c>
      <c r="B62" s="16">
        <v>44306</v>
      </c>
      <c r="C62" s="39" t="s">
        <v>76</v>
      </c>
      <c r="D62" s="39" t="s">
        <v>77</v>
      </c>
      <c r="E62" s="39" t="s">
        <v>16</v>
      </c>
      <c r="F62" s="39">
        <v>3</v>
      </c>
      <c r="G62" s="45">
        <v>300</v>
      </c>
      <c r="H62" s="40">
        <f t="shared" ref="H62:H66" si="6">F62*G62</f>
        <v>900</v>
      </c>
      <c r="I62" s="57" t="s">
        <v>78</v>
      </c>
    </row>
    <row r="63" s="1" customFormat="1" spans="1:9">
      <c r="A63" s="15">
        <v>58</v>
      </c>
      <c r="B63" s="16"/>
      <c r="C63" s="43" t="s">
        <v>74</v>
      </c>
      <c r="D63" s="43"/>
      <c r="E63" s="39"/>
      <c r="F63" s="39"/>
      <c r="G63" s="42"/>
      <c r="H63" s="40"/>
      <c r="I63" s="55"/>
    </row>
    <row r="64" s="1" customFormat="1" ht="15.6" spans="1:9">
      <c r="A64" s="15">
        <v>59</v>
      </c>
      <c r="B64" s="16"/>
      <c r="C64" s="46" t="s">
        <v>79</v>
      </c>
      <c r="D64" s="46" t="s">
        <v>80</v>
      </c>
      <c r="E64" s="46" t="s">
        <v>35</v>
      </c>
      <c r="F64" s="46">
        <v>38</v>
      </c>
      <c r="G64" s="47">
        <v>75</v>
      </c>
      <c r="H64" s="40">
        <f t="shared" si="6"/>
        <v>2850</v>
      </c>
      <c r="I64" s="46" t="s">
        <v>81</v>
      </c>
    </row>
    <row r="65" s="1" customFormat="1" spans="1:9">
      <c r="A65" s="15">
        <v>60</v>
      </c>
      <c r="B65" s="16"/>
      <c r="C65" s="43" t="s">
        <v>55</v>
      </c>
      <c r="D65" s="43"/>
      <c r="E65" s="43"/>
      <c r="F65" s="43"/>
      <c r="G65" s="42"/>
      <c r="H65" s="40"/>
      <c r="I65" s="55"/>
    </row>
    <row r="66" s="1" customFormat="1" ht="15.6" spans="1:9">
      <c r="A66" s="15">
        <v>61</v>
      </c>
      <c r="B66" s="16"/>
      <c r="C66" s="58" t="s">
        <v>37</v>
      </c>
      <c r="D66" s="46" t="s">
        <v>38</v>
      </c>
      <c r="E66" s="58" t="s">
        <v>35</v>
      </c>
      <c r="F66" s="58">
        <v>32</v>
      </c>
      <c r="G66" s="45">
        <v>25</v>
      </c>
      <c r="H66" s="40">
        <f t="shared" si="6"/>
        <v>800</v>
      </c>
      <c r="I66" s="55" t="s">
        <v>82</v>
      </c>
    </row>
    <row r="67" s="1" customFormat="1" ht="15.6" spans="1:9">
      <c r="A67" s="15">
        <v>62</v>
      </c>
      <c r="B67" s="59">
        <v>44308</v>
      </c>
      <c r="C67" s="43" t="s">
        <v>83</v>
      </c>
      <c r="D67" s="43"/>
      <c r="E67" s="58"/>
      <c r="F67" s="58"/>
      <c r="G67" s="45"/>
      <c r="H67" s="40"/>
      <c r="I67" s="55"/>
    </row>
    <row r="68" s="1" customFormat="1" ht="15.6" spans="1:9">
      <c r="A68" s="15">
        <v>63</v>
      </c>
      <c r="B68" s="60"/>
      <c r="C68" s="20" t="s">
        <v>59</v>
      </c>
      <c r="D68" s="22" t="s">
        <v>60</v>
      </c>
      <c r="E68" s="21" t="s">
        <v>35</v>
      </c>
      <c r="F68" s="21">
        <v>100</v>
      </c>
      <c r="G68" s="61">
        <v>6</v>
      </c>
      <c r="H68" s="23">
        <f t="shared" ref="H68:H70" si="7">G68*F68</f>
        <v>600</v>
      </c>
      <c r="I68" s="49" t="s">
        <v>58</v>
      </c>
    </row>
    <row r="69" s="1" customFormat="1" ht="15.6" spans="1:9">
      <c r="A69" s="15">
        <v>64</v>
      </c>
      <c r="B69" s="60"/>
      <c r="C69" s="24" t="s">
        <v>61</v>
      </c>
      <c r="D69" s="22" t="s">
        <v>62</v>
      </c>
      <c r="E69" s="24" t="s">
        <v>35</v>
      </c>
      <c r="F69" s="24">
        <v>100</v>
      </c>
      <c r="G69" s="61">
        <v>10</v>
      </c>
      <c r="H69" s="23">
        <f t="shared" si="7"/>
        <v>1000</v>
      </c>
      <c r="I69" s="49" t="s">
        <v>58</v>
      </c>
    </row>
    <row r="70" s="1" customFormat="1" ht="15.6" spans="1:9">
      <c r="A70" s="15">
        <v>65</v>
      </c>
      <c r="B70" s="60"/>
      <c r="C70" s="24" t="s">
        <v>63</v>
      </c>
      <c r="D70" s="22" t="s">
        <v>64</v>
      </c>
      <c r="E70" s="24" t="s">
        <v>35</v>
      </c>
      <c r="F70" s="24">
        <v>150</v>
      </c>
      <c r="G70" s="61">
        <v>15</v>
      </c>
      <c r="H70" s="23">
        <f t="shared" si="7"/>
        <v>2250</v>
      </c>
      <c r="I70" s="49" t="s">
        <v>58</v>
      </c>
    </row>
    <row r="71" s="1" customFormat="1" spans="1:9">
      <c r="A71" s="15">
        <v>66</v>
      </c>
      <c r="B71" s="60"/>
      <c r="C71" s="43" t="s">
        <v>84</v>
      </c>
      <c r="D71" s="43"/>
      <c r="E71" s="43"/>
      <c r="F71" s="43"/>
      <c r="G71" s="42"/>
      <c r="H71" s="40"/>
      <c r="I71" s="55"/>
    </row>
    <row r="72" s="1" customFormat="1" ht="15.6" spans="1:9">
      <c r="A72" s="15">
        <v>67</v>
      </c>
      <c r="B72" s="60"/>
      <c r="C72" s="58" t="s">
        <v>37</v>
      </c>
      <c r="D72" s="46" t="s">
        <v>38</v>
      </c>
      <c r="E72" s="58" t="s">
        <v>35</v>
      </c>
      <c r="F72" s="58">
        <v>55</v>
      </c>
      <c r="G72" s="45">
        <v>25</v>
      </c>
      <c r="H72" s="40">
        <f>G72*F72</f>
        <v>1375</v>
      </c>
      <c r="I72" s="55" t="s">
        <v>82</v>
      </c>
    </row>
    <row r="73" s="1" customFormat="1" ht="15.6" spans="1:9">
      <c r="A73" s="15">
        <v>68</v>
      </c>
      <c r="B73" s="60"/>
      <c r="C73" s="24" t="s">
        <v>85</v>
      </c>
      <c r="D73" s="22" t="s">
        <v>86</v>
      </c>
      <c r="E73" s="24" t="s">
        <v>19</v>
      </c>
      <c r="F73" s="24">
        <v>1</v>
      </c>
      <c r="G73" s="61">
        <v>60</v>
      </c>
      <c r="H73" s="62">
        <f>G73*F73</f>
        <v>60</v>
      </c>
      <c r="I73" s="69" t="s">
        <v>87</v>
      </c>
    </row>
    <row r="74" s="1" customFormat="1" ht="15.6" spans="1:9">
      <c r="A74" s="15">
        <v>69</v>
      </c>
      <c r="B74" s="63"/>
      <c r="C74" s="43" t="s">
        <v>88</v>
      </c>
      <c r="D74" s="43"/>
      <c r="E74" s="64"/>
      <c r="F74" s="64"/>
      <c r="G74" s="64"/>
      <c r="H74" s="65"/>
      <c r="I74" s="65"/>
    </row>
    <row r="75" s="1" customFormat="1" spans="1:9">
      <c r="A75" s="15">
        <v>70</v>
      </c>
      <c r="B75" s="66" t="s">
        <v>89</v>
      </c>
      <c r="C75" s="67"/>
      <c r="D75" s="66"/>
      <c r="E75" s="66"/>
      <c r="F75" s="66"/>
      <c r="G75" s="66"/>
      <c r="H75" s="68">
        <f>SUM(H7:H74)</f>
        <v>277465</v>
      </c>
      <c r="I75" s="66"/>
    </row>
  </sheetData>
  <mergeCells count="26">
    <mergeCell ref="A1:I1"/>
    <mergeCell ref="A2:I2"/>
    <mergeCell ref="A3:I3"/>
    <mergeCell ref="A4:I4"/>
    <mergeCell ref="C17:D17"/>
    <mergeCell ref="C24:D24"/>
    <mergeCell ref="C33:D33"/>
    <mergeCell ref="C43:D43"/>
    <mergeCell ref="C50:D50"/>
    <mergeCell ref="C56:D56"/>
    <mergeCell ref="C59:D59"/>
    <mergeCell ref="C61:D61"/>
    <mergeCell ref="C63:D63"/>
    <mergeCell ref="C65:D65"/>
    <mergeCell ref="C67:D67"/>
    <mergeCell ref="C71:D71"/>
    <mergeCell ref="C74:D74"/>
    <mergeCell ref="B6:B17"/>
    <mergeCell ref="B18:B24"/>
    <mergeCell ref="B25:B33"/>
    <mergeCell ref="B34:B50"/>
    <mergeCell ref="B51:B61"/>
    <mergeCell ref="B62:B66"/>
    <mergeCell ref="B67:B74"/>
    <mergeCell ref="I7:I9"/>
    <mergeCell ref="I10:I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失心</cp:lastModifiedBy>
  <dcterms:created xsi:type="dcterms:W3CDTF">2021-04-26T09:26:37Z</dcterms:created>
  <dcterms:modified xsi:type="dcterms:W3CDTF">2021-04-26T09:26:58Z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