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<sst xmlns="http://schemas.openxmlformats.org/spreadsheetml/2006/main" count="156" uniqueCount="105">
  <si>
    <t xml:space="preserve">  深圳宏康电气有限公司</t>
  </si>
  <si>
    <t>对 账 单</t>
  </si>
  <si>
    <t xml:space="preserve">客户名称：深圳市海纳德自动化设备有限公司/NO.SND262                  2025年2月21日至2025年3月20日对账清单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</si>
  <si>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</si>
  <si>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</si>
  <si>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</si>
  <si>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</si>
  <si>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</si>
  <si>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</si>
  <si>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</si>
  <si>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</si>
  <si>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</si>
  <si>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支撑条</t>
  </si>
  <si>
    <t>1099*25*10</t>
  </si>
  <si>
    <t>条</t>
  </si>
  <si>
    <t>2.0厚镀锌板</t>
  </si>
  <si>
    <t>以上属2-24合同  共24件  合同编号：YILD202502024009</t>
  </si>
  <si>
    <t>交换机支架</t>
  </si>
  <si>
    <t>44*72.5=2         69.5*81.5=2</t>
  </si>
  <si>
    <t>套</t>
  </si>
  <si>
    <t>1.5厚</t>
  </si>
  <si>
    <t>以上属2-19合同  共32件  合同编号：YILD202502019009</t>
  </si>
  <si>
    <t>PS柜</t>
  </si>
  <si>
    <t>1800*800*600</t>
  </si>
  <si>
    <t>台</t>
  </si>
  <si>
    <t>9折型材柜前后开门，体1.5门2.0，带两块安装板，含100高底座，颜色RAL9003</t>
  </si>
  <si>
    <t>以上属2-14合同  共1台  合同编号：YILD202502014005</t>
  </si>
  <si>
    <t>非标tp台</t>
  </si>
  <si>
    <t>1000*600*400+100</t>
  </si>
  <si>
    <t>含脚轮</t>
  </si>
  <si>
    <t>以上属2-14合同  共1台  合同编号：YILD202502014009</t>
  </si>
  <si>
    <t>网络机柜</t>
  </si>
  <si>
    <t>1000*650*800</t>
  </si>
  <si>
    <t>3层层板</t>
  </si>
  <si>
    <t>以上属2-13合同  共90件  合同编号：YILD202502013009</t>
  </si>
  <si>
    <t>巴西</t>
  </si>
  <si>
    <t>安装板支撑条</t>
  </si>
  <si>
    <t>1270*30*17</t>
  </si>
  <si>
    <t>1.5厚无花镀锌板</t>
  </si>
  <si>
    <t>以上属2-28合同  共14件  合同编号：YILD202502027009</t>
  </si>
  <si>
    <t>层板</t>
  </si>
  <si>
    <t>505*370</t>
  </si>
  <si>
    <t>件</t>
  </si>
  <si>
    <t>1.2厚RAL7035</t>
  </si>
  <si>
    <t>27U盲板</t>
  </si>
  <si>
    <t>1201.5*483</t>
  </si>
  <si>
    <t>1.5厚RAL7035</t>
  </si>
  <si>
    <t>TS柜</t>
  </si>
  <si>
    <t>1800*800*900</t>
  </si>
  <si>
    <t>16折型材1.5厚前玻璃后对开门,含5块层板,含前盲板，含胶链和安装板</t>
  </si>
  <si>
    <t>以上属2-20合同  共12件  合同编号：YILD202502020009</t>
  </si>
  <si>
    <t>1800*800*1200</t>
  </si>
  <si>
    <t>16折型材1.5厚前玻璃后对开门,后面分成四块门板含6块层板,含前盲板，含胶链和安装板</t>
  </si>
  <si>
    <t>以上属2-27合同  共1件  合同编号：YILD20250202709</t>
  </si>
  <si>
    <t>HK-1040.5025 AE控制箱W400*H500*D250mm   需要3台</t>
  </si>
  <si>
    <t>AE控制箱</t>
  </si>
  <si>
    <t>500*400*250</t>
  </si>
  <si>
    <t>1.2厚带安装板</t>
  </si>
  <si>
    <t>以上属2-27合同  共3件  合同编号：YILD202502027009</t>
  </si>
  <si>
    <t>卡接板</t>
  </si>
  <si>
    <t>140*30</t>
  </si>
  <si>
    <t>镀锌板1.5厚</t>
  </si>
  <si>
    <t>140*20</t>
  </si>
  <si>
    <t>以上属3-6合同  共50件  合同编号：YILD20250306009</t>
  </si>
  <si>
    <t>以上属3-3合同  共15台  合同编号：YILD20250303009</t>
  </si>
  <si>
    <t>侧板</t>
  </si>
  <si>
    <t>2000*762 左右</t>
  </si>
  <si>
    <t>1.5厚 喷9010波纹</t>
  </si>
  <si>
    <t>以上属3-4合同  共42件  合同编号：YILD20250304009</t>
  </si>
  <si>
    <t>底座</t>
  </si>
  <si>
    <t>H200*W1200*D800</t>
  </si>
  <si>
    <t>个</t>
  </si>
  <si>
    <t>2.0厚 喷9010波纹</t>
  </si>
  <si>
    <t>200*1600*600</t>
  </si>
  <si>
    <t>2.5厚/黑色</t>
  </si>
  <si>
    <t>以上属3-3合同  共15件  合同编号：YILD20250303009</t>
  </si>
  <si>
    <t>8208.590配件(1)</t>
  </si>
  <si>
    <t>侧横梁</t>
  </si>
  <si>
    <t>793.5*261</t>
  </si>
  <si>
    <t>镀锌板1.8厚</t>
  </si>
  <si>
    <t>安装板</t>
  </si>
  <si>
    <t>1175*870</t>
  </si>
  <si>
    <t>无花镀锌板2.5</t>
  </si>
  <si>
    <t>安装板固定架</t>
  </si>
  <si>
    <t>145*115</t>
  </si>
  <si>
    <t>无花镀锌板3.0</t>
  </si>
  <si>
    <t>650*1110</t>
  </si>
  <si>
    <t>2.0厚/客户提供粉未</t>
  </si>
  <si>
    <t>以上属3-10合同  共126件  合同编号：YILD202503011009</t>
  </si>
  <si>
    <t>1165*610</t>
  </si>
  <si>
    <t>790*92</t>
  </si>
  <si>
    <t>1.8厚</t>
  </si>
  <si>
    <t>以上属12-26合同  共164件  合同编号：YILD2024012026009</t>
  </si>
  <si>
    <t>备注：三迪</t>
  </si>
  <si>
    <t>以上属3-14合同  共12件  合同编号：YILD202503014009</t>
  </si>
  <si>
    <t>宏康 电控柜 HK-AK071645BD03P4 700×1600×450mm</t>
  </si>
  <si>
    <t>电控柜</t>
  </si>
  <si>
    <t>1600*700*450</t>
  </si>
  <si>
    <t>H100，体1.5门2.0安装板2.5带灯，文件盒</t>
  </si>
  <si>
    <t>以上属10-31合同  共155台  合同编号：YILD2024010031009</t>
  </si>
  <si>
    <t>宏康 HK-AK091035ND03P2</t>
  </si>
  <si>
    <t>1000*900*350</t>
  </si>
  <si>
    <t>不带底座体1.5门2.0家装板2.5带灯，文件盒</t>
  </si>
  <si>
    <t>以上属2-10合同  共6台  合同编号：YILD202502010009</t>
  </si>
  <si>
    <t>2024年3月应收款合计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</si>
</sst>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  <numFmt numFmtId="179" formatCode="#,##0.00_);[Red]\(#,##0.00\)"/>
    <numFmt numFmtId="180" formatCode="&quot;￥&quot;#,##0.00_);[Red]\(&quot;￥&quot;#,##0.00\)"/>
  </numFmts>
  <fonts count="47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0.5"/>
      <color rgb="FF000000"/>
      <name val="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0"/>
      <name val="新宋体"/>
      <charset val="134"/>
    </font>
    <font>
      <sz val="12"/>
      <color theme="1"/>
      <name val="新宋体"/>
      <charset val="134"/>
    </font>
    <font>
      <sz val="11"/>
      <color indexed="8"/>
      <name val="新宋体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0"/>
      <color rgb="FF000000"/>
      <name val="新宋体"/>
      <charset val="134"/>
    </font>
    <font>
      <sz val="10"/>
      <color indexed="8"/>
      <name val="新宋体"/>
      <charset val="134"/>
    </font>
    <font>
      <sz val="11"/>
      <name val="宋体"/>
      <charset val="134"/>
    </font>
    <font>
      <sz val="12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8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0" borderId="0"/>
  </cellStyleXfs>
  <cellXfs count="9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5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5" fillId="3" borderId="1" xfId="4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40" fontId="16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5" fillId="0" borderId="1" xfId="49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40" fontId="16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176" fontId="17" fillId="2" borderId="1" xfId="0" applyNumberFormat="1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178" fontId="11" fillId="3" borderId="1" xfId="0" applyNumberFormat="1" applyFont="1" applyFill="1" applyBorder="1" applyAlignment="1">
      <alignment horizontal="center" vertical="center"/>
    </xf>
    <xf numFmtId="179" fontId="15" fillId="3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5" fillId="2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topLeftCell="A12" workbookViewId="0">
      <selection activeCell="I4" sqref="I$1:I$1048576"/>
    </sheetView>
  </sheetViews>
  <sheetFormatPr defaultColWidth="9" defaultRowHeight="13.5"/>
  <cols>
    <col min="2" max="2" width="11" customWidth="1"/>
    <col min="3" max="3" width="21.875" customWidth="1"/>
    <col min="4" max="4" width="38.125" customWidth="1"/>
    <col min="7" max="7" width="16" customWidth="1"/>
    <col min="8" max="8" width="18.5" customWidth="1"/>
    <col min="9" max="9" width="70.2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6"/>
      <c r="H1" s="4"/>
      <c r="I1" s="5"/>
    </row>
    <row r="2" s="1" customFormat="1" ht="26" customHeight="1" spans="1:9">
      <c r="A2" s="7" t="s">
        <v>1</v>
      </c>
      <c r="B2" s="7"/>
      <c r="C2" s="8"/>
      <c r="D2" s="7"/>
      <c r="E2" s="9"/>
      <c r="F2" s="7"/>
      <c r="G2" s="10"/>
      <c r="H2" s="7"/>
      <c r="I2" s="9"/>
    </row>
    <row r="3" s="1" customFormat="1" ht="29" customHeight="1" spans="1:9">
      <c r="A3" s="11" t="s">
        <v>2</v>
      </c>
      <c r="B3" s="11"/>
      <c r="C3" s="12"/>
      <c r="D3" s="13"/>
      <c r="E3" s="14"/>
      <c r="F3" s="13"/>
      <c r="G3" s="15"/>
      <c r="H3" s="13"/>
      <c r="I3" s="14"/>
    </row>
    <row r="4" s="1" customFormat="1" ht="27" customHeight="1" spans="1:9">
      <c r="A4" s="16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6" t="s">
        <v>9</v>
      </c>
      <c r="H4" s="18" t="s">
        <v>10</v>
      </c>
      <c r="I4" s="17" t="s">
        <v>11</v>
      </c>
    </row>
    <row r="5" s="1" customFormat="1" ht="20" customHeight="1" spans="1:9">
      <c r="A5" s="19">
        <v>1</v>
      </c>
      <c r="B5" s="20">
        <v>45713</v>
      </c>
      <c r="C5" s="21" t="s">
        <v>12</v>
      </c>
      <c r="D5" s="22" t="s">
        <v>13</v>
      </c>
      <c r="E5" s="23" t="s">
        <v>14</v>
      </c>
      <c r="F5" s="22">
        <v>20</v>
      </c>
      <c r="G5" s="24">
        <v>15</v>
      </c>
      <c r="H5" s="25">
        <f>F5*G5</f>
        <v>300</v>
      </c>
      <c r="I5" s="80" t="s">
        <v>15</v>
      </c>
    </row>
    <row r="6" s="1" customFormat="1" ht="20" customHeight="1" spans="1:9">
      <c r="A6" s="19">
        <v>2</v>
      </c>
      <c r="B6" s="20"/>
      <c r="C6" s="26" t="s">
        <v>16</v>
      </c>
      <c r="D6" s="27"/>
      <c r="E6" s="28"/>
      <c r="F6" s="29"/>
      <c r="G6" s="30"/>
      <c r="H6" s="31"/>
      <c r="I6" s="81"/>
    </row>
    <row r="7" s="1" customFormat="1" ht="20" customHeight="1" spans="1:9">
      <c r="A7" s="19">
        <v>3</v>
      </c>
      <c r="B7" s="20"/>
      <c r="C7" s="21" t="s">
        <v>17</v>
      </c>
      <c r="D7" s="22" t="s">
        <v>18</v>
      </c>
      <c r="E7" s="32" t="s">
        <v>19</v>
      </c>
      <c r="F7" s="33">
        <v>32</v>
      </c>
      <c r="G7" s="30">
        <v>15</v>
      </c>
      <c r="H7" s="31">
        <f t="shared" ref="H7:H11" si="0">G7*F7</f>
        <v>480</v>
      </c>
      <c r="I7" s="82" t="s">
        <v>20</v>
      </c>
    </row>
    <row r="8" s="1" customFormat="1" ht="20" customHeight="1" spans="1:9">
      <c r="A8" s="19">
        <v>4</v>
      </c>
      <c r="B8" s="20"/>
      <c r="C8" s="26" t="s">
        <v>21</v>
      </c>
      <c r="D8" s="34"/>
      <c r="E8" s="35"/>
      <c r="F8" s="34"/>
      <c r="G8" s="36"/>
      <c r="H8" s="36"/>
      <c r="I8" s="83"/>
    </row>
    <row r="9" s="1" customFormat="1" ht="20" customHeight="1" spans="1:9">
      <c r="A9" s="19">
        <v>5</v>
      </c>
      <c r="B9" s="20">
        <v>45716</v>
      </c>
      <c r="C9" s="37" t="s">
        <v>22</v>
      </c>
      <c r="D9" s="37" t="s">
        <v>23</v>
      </c>
      <c r="E9" s="38" t="s">
        <v>24</v>
      </c>
      <c r="F9" s="37">
        <v>1</v>
      </c>
      <c r="G9" s="39">
        <v>3200</v>
      </c>
      <c r="H9" s="40">
        <f t="shared" si="0"/>
        <v>3200</v>
      </c>
      <c r="I9" s="84" t="s">
        <v>25</v>
      </c>
    </row>
    <row r="10" s="1" customFormat="1" ht="20" customHeight="1" spans="1:9">
      <c r="A10" s="19">
        <v>6</v>
      </c>
      <c r="B10" s="41"/>
      <c r="C10" s="26" t="s">
        <v>26</v>
      </c>
      <c r="D10" s="27"/>
      <c r="E10" s="29"/>
      <c r="F10" s="29"/>
      <c r="G10" s="30"/>
      <c r="H10" s="31"/>
      <c r="I10" s="81"/>
    </row>
    <row r="11" s="1" customFormat="1" ht="20" customHeight="1" spans="1:9">
      <c r="A11" s="19">
        <v>7</v>
      </c>
      <c r="B11" s="41"/>
      <c r="C11" s="37" t="s">
        <v>27</v>
      </c>
      <c r="D11" s="37" t="s">
        <v>28</v>
      </c>
      <c r="E11" s="37" t="s">
        <v>24</v>
      </c>
      <c r="F11" s="37">
        <v>1</v>
      </c>
      <c r="G11" s="30">
        <v>1250</v>
      </c>
      <c r="H11" s="31">
        <f t="shared" si="0"/>
        <v>1250</v>
      </c>
      <c r="I11" s="37" t="s">
        <v>29</v>
      </c>
    </row>
    <row r="12" s="1" customFormat="1" ht="20" customHeight="1" spans="1:9">
      <c r="A12" s="19">
        <v>8</v>
      </c>
      <c r="B12" s="41"/>
      <c r="C12" s="26" t="s">
        <v>30</v>
      </c>
      <c r="D12" s="34"/>
      <c r="E12" s="34"/>
      <c r="F12" s="34"/>
      <c r="G12" s="36"/>
      <c r="H12" s="36"/>
      <c r="I12" s="83"/>
    </row>
    <row r="13" s="1" customFormat="1" ht="20" customHeight="1" spans="1:9">
      <c r="A13" s="19">
        <v>9</v>
      </c>
      <c r="B13" s="41"/>
      <c r="C13" s="42" t="s">
        <v>31</v>
      </c>
      <c r="D13" s="43" t="s">
        <v>32</v>
      </c>
      <c r="E13" s="43" t="s">
        <v>24</v>
      </c>
      <c r="F13" s="43">
        <v>19</v>
      </c>
      <c r="G13" s="44">
        <v>1400</v>
      </c>
      <c r="H13" s="45">
        <f t="shared" ref="H13:H19" si="1">G13*F13</f>
        <v>26600</v>
      </c>
      <c r="I13" s="85" t="s">
        <v>33</v>
      </c>
    </row>
    <row r="14" s="1" customFormat="1" ht="20" customHeight="1" spans="1:9">
      <c r="A14" s="19">
        <v>10</v>
      </c>
      <c r="B14" s="41"/>
      <c r="C14" s="26" t="s">
        <v>34</v>
      </c>
      <c r="D14" s="46"/>
      <c r="E14" s="46"/>
      <c r="F14" s="46"/>
      <c r="G14" s="47"/>
      <c r="H14" s="47"/>
      <c r="I14" s="46"/>
    </row>
    <row r="15" s="1" customFormat="1" ht="20" customHeight="1" spans="1:9">
      <c r="A15" s="19">
        <v>11</v>
      </c>
      <c r="B15" s="20">
        <v>45719</v>
      </c>
      <c r="C15" s="48" t="s">
        <v>35</v>
      </c>
      <c r="D15" s="37"/>
      <c r="E15" s="38"/>
      <c r="F15" s="37"/>
      <c r="G15" s="39"/>
      <c r="H15" s="40"/>
      <c r="I15" s="84"/>
    </row>
    <row r="16" s="1" customFormat="1" ht="20" customHeight="1" spans="1:9">
      <c r="A16" s="19">
        <v>12</v>
      </c>
      <c r="B16" s="20"/>
      <c r="C16" s="49" t="s">
        <v>36</v>
      </c>
      <c r="D16" s="49" t="s">
        <v>37</v>
      </c>
      <c r="E16" s="49" t="s">
        <v>14</v>
      </c>
      <c r="F16" s="22">
        <v>14</v>
      </c>
      <c r="G16" s="24">
        <v>20</v>
      </c>
      <c r="H16" s="25">
        <f t="shared" si="1"/>
        <v>280</v>
      </c>
      <c r="I16" s="86" t="s">
        <v>38</v>
      </c>
    </row>
    <row r="17" s="1" customFormat="1" ht="20" customHeight="1" spans="1:9">
      <c r="A17" s="19">
        <v>13</v>
      </c>
      <c r="B17" s="20"/>
      <c r="C17" s="26" t="s">
        <v>39</v>
      </c>
      <c r="D17" s="37"/>
      <c r="E17" s="37"/>
      <c r="F17" s="37"/>
      <c r="G17" s="30"/>
      <c r="H17" s="31"/>
      <c r="I17" s="37"/>
    </row>
    <row r="18" s="1" customFormat="1" ht="20" customHeight="1" spans="1:9">
      <c r="A18" s="19">
        <v>14</v>
      </c>
      <c r="B18" s="20"/>
      <c r="C18" s="21" t="s">
        <v>40</v>
      </c>
      <c r="D18" s="50" t="s">
        <v>41</v>
      </c>
      <c r="E18" s="51" t="s">
        <v>42</v>
      </c>
      <c r="F18" s="50">
        <v>2</v>
      </c>
      <c r="G18" s="52">
        <v>45</v>
      </c>
      <c r="H18" s="53">
        <f t="shared" si="1"/>
        <v>90</v>
      </c>
      <c r="I18" s="50" t="s">
        <v>43</v>
      </c>
    </row>
    <row r="19" s="1" customFormat="1" ht="20" customHeight="1" spans="1:9">
      <c r="A19" s="19">
        <v>15</v>
      </c>
      <c r="B19" s="20"/>
      <c r="C19" s="21" t="s">
        <v>44</v>
      </c>
      <c r="D19" s="50" t="s">
        <v>45</v>
      </c>
      <c r="E19" s="33" t="s">
        <v>42</v>
      </c>
      <c r="F19" s="33">
        <v>2</v>
      </c>
      <c r="G19" s="30">
        <v>120</v>
      </c>
      <c r="H19" s="31">
        <f t="shared" si="1"/>
        <v>240</v>
      </c>
      <c r="I19" s="82" t="s">
        <v>46</v>
      </c>
    </row>
    <row r="20" s="1" customFormat="1" ht="20" customHeight="1" spans="1:9">
      <c r="A20" s="19">
        <v>16</v>
      </c>
      <c r="B20" s="20"/>
      <c r="C20" s="26" t="s">
        <v>16</v>
      </c>
      <c r="D20" s="46"/>
      <c r="E20" s="46"/>
      <c r="F20" s="46"/>
      <c r="G20" s="46"/>
      <c r="H20" s="46"/>
      <c r="I20" s="46"/>
    </row>
    <row r="21" s="1" customFormat="1" ht="20" customHeight="1" spans="1:9">
      <c r="A21" s="19">
        <v>17</v>
      </c>
      <c r="B21" s="20">
        <v>45726</v>
      </c>
      <c r="C21" s="54" t="s">
        <v>47</v>
      </c>
      <c r="D21" s="55" t="s">
        <v>48</v>
      </c>
      <c r="E21" s="55" t="s">
        <v>24</v>
      </c>
      <c r="F21" s="55">
        <v>2</v>
      </c>
      <c r="G21" s="24">
        <v>5200</v>
      </c>
      <c r="H21" s="25">
        <f t="shared" ref="H21:H26" si="2">G21*F21</f>
        <v>10400</v>
      </c>
      <c r="I21" s="87" t="s">
        <v>49</v>
      </c>
    </row>
    <row r="22" s="1" customFormat="1" ht="20" customHeight="1" spans="1:9">
      <c r="A22" s="19">
        <v>18</v>
      </c>
      <c r="B22" s="20"/>
      <c r="C22" s="26" t="s">
        <v>50</v>
      </c>
      <c r="D22" s="49"/>
      <c r="E22" s="49"/>
      <c r="F22" s="22"/>
      <c r="G22" s="24"/>
      <c r="H22" s="25"/>
      <c r="I22" s="86"/>
    </row>
    <row r="23" s="1" customFormat="1" ht="20" customHeight="1" spans="1:9">
      <c r="A23" s="19">
        <v>19</v>
      </c>
      <c r="B23" s="20"/>
      <c r="C23" s="54" t="s">
        <v>47</v>
      </c>
      <c r="D23" s="55" t="s">
        <v>51</v>
      </c>
      <c r="E23" s="55" t="s">
        <v>24</v>
      </c>
      <c r="F23" s="55">
        <v>1</v>
      </c>
      <c r="G23" s="24">
        <v>6000</v>
      </c>
      <c r="H23" s="25">
        <f t="shared" si="2"/>
        <v>6000</v>
      </c>
      <c r="I23" s="87" t="s">
        <v>52</v>
      </c>
    </row>
    <row r="24" s="1" customFormat="1" ht="20" customHeight="1" spans="1:9">
      <c r="A24" s="19">
        <v>20</v>
      </c>
      <c r="B24" s="20"/>
      <c r="C24" s="26" t="s">
        <v>53</v>
      </c>
      <c r="D24" s="50"/>
      <c r="E24" s="51"/>
      <c r="F24" s="50"/>
      <c r="G24" s="52"/>
      <c r="H24" s="53"/>
      <c r="I24" s="50"/>
    </row>
    <row r="25" s="1" customFormat="1" ht="20" customHeight="1" spans="1:9">
      <c r="A25" s="19">
        <v>21</v>
      </c>
      <c r="B25" s="20"/>
      <c r="C25" s="48" t="s">
        <v>54</v>
      </c>
      <c r="D25" s="48"/>
      <c r="E25" s="48"/>
      <c r="F25" s="48"/>
      <c r="G25" s="56"/>
      <c r="H25" s="56"/>
      <c r="I25" s="82"/>
    </row>
    <row r="26" s="1" customFormat="1" ht="20" customHeight="1" spans="1:9">
      <c r="A26" s="19">
        <v>22</v>
      </c>
      <c r="B26" s="20"/>
      <c r="C26" s="49" t="s">
        <v>55</v>
      </c>
      <c r="D26" s="49" t="s">
        <v>56</v>
      </c>
      <c r="E26" s="49" t="s">
        <v>24</v>
      </c>
      <c r="F26" s="22">
        <v>3</v>
      </c>
      <c r="G26" s="24">
        <v>170</v>
      </c>
      <c r="H26" s="25">
        <f t="shared" si="2"/>
        <v>510</v>
      </c>
      <c r="I26" s="86" t="s">
        <v>57</v>
      </c>
    </row>
    <row r="27" s="1" customFormat="1" ht="20" customHeight="1" spans="1:9">
      <c r="A27" s="19">
        <v>23</v>
      </c>
      <c r="B27" s="20"/>
      <c r="C27" s="26" t="s">
        <v>58</v>
      </c>
      <c r="D27" s="34"/>
      <c r="E27" s="57"/>
      <c r="F27" s="57"/>
      <c r="G27" s="58"/>
      <c r="H27" s="58"/>
      <c r="I27" s="88"/>
    </row>
    <row r="28" s="1" customFormat="1" ht="20" customHeight="1" spans="1:9">
      <c r="A28" s="19">
        <v>24</v>
      </c>
      <c r="B28" s="20"/>
      <c r="C28" s="33" t="s">
        <v>59</v>
      </c>
      <c r="D28" s="33" t="s">
        <v>60</v>
      </c>
      <c r="E28" s="33" t="s">
        <v>42</v>
      </c>
      <c r="F28" s="33">
        <v>20</v>
      </c>
      <c r="G28" s="31">
        <v>5</v>
      </c>
      <c r="H28" s="31">
        <f t="shared" ref="H28:H31" si="3">G28*F28</f>
        <v>100</v>
      </c>
      <c r="I28" s="89" t="s">
        <v>61</v>
      </c>
    </row>
    <row r="29" s="1" customFormat="1" ht="20" customHeight="1" spans="1:9">
      <c r="A29" s="19">
        <v>25</v>
      </c>
      <c r="B29" s="20"/>
      <c r="C29" s="33" t="s">
        <v>59</v>
      </c>
      <c r="D29" s="33" t="s">
        <v>62</v>
      </c>
      <c r="E29" s="33" t="s">
        <v>42</v>
      </c>
      <c r="F29" s="33">
        <v>20</v>
      </c>
      <c r="G29" s="31">
        <v>4</v>
      </c>
      <c r="H29" s="31">
        <f t="shared" si="3"/>
        <v>80</v>
      </c>
      <c r="I29" s="89" t="s">
        <v>61</v>
      </c>
    </row>
    <row r="30" s="1" customFormat="1" ht="20" customHeight="1" spans="1:9">
      <c r="A30" s="19">
        <v>26</v>
      </c>
      <c r="B30" s="20"/>
      <c r="C30" s="26" t="s">
        <v>63</v>
      </c>
      <c r="D30" s="59"/>
      <c r="E30" s="57"/>
      <c r="F30" s="57"/>
      <c r="G30" s="60"/>
      <c r="H30" s="58"/>
      <c r="I30" s="90"/>
    </row>
    <row r="31" s="1" customFormat="1" ht="20" customHeight="1" spans="1:9">
      <c r="A31" s="19">
        <v>27</v>
      </c>
      <c r="B31" s="20">
        <v>45727</v>
      </c>
      <c r="C31" s="42" t="s">
        <v>31</v>
      </c>
      <c r="D31" s="43" t="s">
        <v>32</v>
      </c>
      <c r="E31" s="43" t="s">
        <v>24</v>
      </c>
      <c r="F31" s="43">
        <v>6</v>
      </c>
      <c r="G31" s="44">
        <v>1400</v>
      </c>
      <c r="H31" s="45">
        <f t="shared" si="3"/>
        <v>8400</v>
      </c>
      <c r="I31" s="91" t="s">
        <v>33</v>
      </c>
    </row>
    <row r="32" s="1" customFormat="1" ht="20" customHeight="1" spans="1:9">
      <c r="A32" s="19">
        <v>28</v>
      </c>
      <c r="B32" s="20"/>
      <c r="C32" s="26" t="s">
        <v>64</v>
      </c>
      <c r="D32" s="49"/>
      <c r="E32" s="49"/>
      <c r="F32" s="22"/>
      <c r="G32" s="24"/>
      <c r="H32" s="25"/>
      <c r="I32" s="86"/>
    </row>
    <row r="33" s="1" customFormat="1" ht="20" customHeight="1" spans="1:9">
      <c r="A33" s="19">
        <v>29</v>
      </c>
      <c r="B33" s="20"/>
      <c r="C33" s="33" t="s">
        <v>65</v>
      </c>
      <c r="D33" s="33" t="s">
        <v>66</v>
      </c>
      <c r="E33" s="33" t="s">
        <v>19</v>
      </c>
      <c r="F33" s="33">
        <v>21</v>
      </c>
      <c r="G33" s="31">
        <v>520</v>
      </c>
      <c r="H33" s="31">
        <f t="shared" ref="H33:H38" si="4">G33*F33</f>
        <v>10920</v>
      </c>
      <c r="I33" s="92" t="s">
        <v>67</v>
      </c>
    </row>
    <row r="34" s="1" customFormat="1" ht="20" customHeight="1" spans="1:9">
      <c r="A34" s="19">
        <v>30</v>
      </c>
      <c r="B34" s="20"/>
      <c r="C34" s="26" t="s">
        <v>68</v>
      </c>
      <c r="D34" s="50"/>
      <c r="E34" s="51"/>
      <c r="F34" s="50"/>
      <c r="G34" s="52"/>
      <c r="H34" s="53"/>
      <c r="I34" s="50"/>
    </row>
    <row r="35" s="1" customFormat="1" ht="20" customHeight="1" spans="1:9">
      <c r="A35" s="19">
        <v>31</v>
      </c>
      <c r="B35" s="20">
        <v>45728</v>
      </c>
      <c r="C35" s="33" t="s">
        <v>69</v>
      </c>
      <c r="D35" s="33" t="s">
        <v>70</v>
      </c>
      <c r="E35" s="33" t="s">
        <v>71</v>
      </c>
      <c r="F35" s="33">
        <v>21</v>
      </c>
      <c r="G35" s="31">
        <v>495</v>
      </c>
      <c r="H35" s="31">
        <f t="shared" si="4"/>
        <v>10395</v>
      </c>
      <c r="I35" s="89" t="s">
        <v>72</v>
      </c>
    </row>
    <row r="36" s="1" customFormat="1" ht="20" customHeight="1" spans="1:9">
      <c r="A36" s="19">
        <v>32</v>
      </c>
      <c r="B36" s="41"/>
      <c r="C36" s="26" t="s">
        <v>68</v>
      </c>
      <c r="D36" s="49"/>
      <c r="E36" s="49"/>
      <c r="F36" s="22"/>
      <c r="G36" s="24"/>
      <c r="H36" s="25"/>
      <c r="I36" s="86"/>
    </row>
    <row r="37" s="1" customFormat="1" ht="20" customHeight="1" spans="1:9">
      <c r="A37" s="19">
        <v>33</v>
      </c>
      <c r="B37" s="41"/>
      <c r="C37" s="37" t="s">
        <v>27</v>
      </c>
      <c r="D37" s="37" t="s">
        <v>28</v>
      </c>
      <c r="E37" s="37" t="s">
        <v>24</v>
      </c>
      <c r="F37" s="37">
        <v>1</v>
      </c>
      <c r="G37" s="30">
        <v>1250</v>
      </c>
      <c r="H37" s="31">
        <f t="shared" si="4"/>
        <v>1250</v>
      </c>
      <c r="I37" s="37" t="s">
        <v>29</v>
      </c>
    </row>
    <row r="38" s="1" customFormat="1" ht="20" customHeight="1" spans="1:9">
      <c r="A38" s="19">
        <v>34</v>
      </c>
      <c r="B38" s="41"/>
      <c r="C38" s="33" t="s">
        <v>69</v>
      </c>
      <c r="D38" s="33" t="s">
        <v>73</v>
      </c>
      <c r="E38" s="33" t="s">
        <v>71</v>
      </c>
      <c r="F38" s="33">
        <v>1</v>
      </c>
      <c r="G38" s="31">
        <v>550</v>
      </c>
      <c r="H38" s="31">
        <f t="shared" si="4"/>
        <v>550</v>
      </c>
      <c r="I38" s="86" t="s">
        <v>74</v>
      </c>
    </row>
    <row r="39" s="1" customFormat="1" ht="20" customHeight="1" spans="1:9">
      <c r="A39" s="19">
        <v>35</v>
      </c>
      <c r="B39" s="41"/>
      <c r="C39" s="26" t="s">
        <v>63</v>
      </c>
      <c r="D39" s="34"/>
      <c r="E39" s="57"/>
      <c r="F39" s="57"/>
      <c r="G39" s="58"/>
      <c r="H39" s="58"/>
      <c r="I39" s="88"/>
    </row>
    <row r="40" s="1" customFormat="1" ht="20" customHeight="1" spans="1:9">
      <c r="A40" s="19">
        <v>36</v>
      </c>
      <c r="B40" s="20">
        <v>45733</v>
      </c>
      <c r="C40" s="42" t="s">
        <v>31</v>
      </c>
      <c r="D40" s="43" t="s">
        <v>32</v>
      </c>
      <c r="E40" s="43" t="s">
        <v>24</v>
      </c>
      <c r="F40" s="43">
        <v>9</v>
      </c>
      <c r="G40" s="44">
        <v>1400</v>
      </c>
      <c r="H40" s="45">
        <f t="shared" ref="H40:H46" si="5">G40*F40</f>
        <v>12600</v>
      </c>
      <c r="I40" s="91" t="s">
        <v>33</v>
      </c>
    </row>
    <row r="41" s="1" customFormat="1" ht="20" customHeight="1" spans="1:9">
      <c r="A41" s="19">
        <v>37</v>
      </c>
      <c r="B41" s="20"/>
      <c r="C41" s="26" t="s">
        <v>75</v>
      </c>
      <c r="D41" s="61"/>
      <c r="E41" s="61"/>
      <c r="F41" s="61"/>
      <c r="G41" s="62"/>
      <c r="H41" s="62"/>
      <c r="I41" s="61"/>
    </row>
    <row r="42" s="1" customFormat="1" ht="20" customHeight="1" spans="1:9">
      <c r="A42" s="19">
        <v>38</v>
      </c>
      <c r="B42" s="20"/>
      <c r="C42" s="63" t="s">
        <v>76</v>
      </c>
      <c r="D42" s="49"/>
      <c r="E42" s="49"/>
      <c r="F42" s="22"/>
      <c r="G42" s="24"/>
      <c r="H42" s="25"/>
      <c r="I42" s="86"/>
    </row>
    <row r="43" s="1" customFormat="1" ht="20" customHeight="1" spans="1:9">
      <c r="A43" s="19">
        <v>39</v>
      </c>
      <c r="B43" s="20"/>
      <c r="C43" s="42" t="s">
        <v>77</v>
      </c>
      <c r="D43" s="43" t="s">
        <v>78</v>
      </c>
      <c r="E43" s="43" t="s">
        <v>42</v>
      </c>
      <c r="F43" s="43">
        <v>42</v>
      </c>
      <c r="G43" s="44">
        <v>57</v>
      </c>
      <c r="H43" s="45">
        <f t="shared" si="5"/>
        <v>2394</v>
      </c>
      <c r="I43" s="91" t="s">
        <v>79</v>
      </c>
    </row>
    <row r="44" s="1" customFormat="1" ht="20" customHeight="1" spans="1:9">
      <c r="A44" s="19">
        <v>40</v>
      </c>
      <c r="B44" s="20"/>
      <c r="C44" s="42" t="s">
        <v>80</v>
      </c>
      <c r="D44" s="64" t="s">
        <v>81</v>
      </c>
      <c r="E44" s="33" t="s">
        <v>42</v>
      </c>
      <c r="F44" s="33">
        <v>21</v>
      </c>
      <c r="G44" s="24">
        <v>240</v>
      </c>
      <c r="H44" s="45">
        <f t="shared" si="5"/>
        <v>5040</v>
      </c>
      <c r="I44" s="82" t="s">
        <v>82</v>
      </c>
    </row>
    <row r="45" s="1" customFormat="1" ht="20" customHeight="1" spans="1:9">
      <c r="A45" s="19">
        <v>41</v>
      </c>
      <c r="B45" s="20"/>
      <c r="C45" s="34" t="s">
        <v>83</v>
      </c>
      <c r="D45" s="34" t="s">
        <v>84</v>
      </c>
      <c r="E45" s="34" t="s">
        <v>42</v>
      </c>
      <c r="F45" s="34">
        <v>42</v>
      </c>
      <c r="G45" s="24">
        <v>6</v>
      </c>
      <c r="H45" s="45">
        <f t="shared" si="5"/>
        <v>252</v>
      </c>
      <c r="I45" s="82" t="s">
        <v>85</v>
      </c>
    </row>
    <row r="46" s="1" customFormat="1" ht="20" customHeight="1" spans="1:9">
      <c r="A46" s="19">
        <v>42</v>
      </c>
      <c r="B46" s="20"/>
      <c r="C46" s="34" t="s">
        <v>40</v>
      </c>
      <c r="D46" s="34" t="s">
        <v>86</v>
      </c>
      <c r="E46" s="34" t="s">
        <v>42</v>
      </c>
      <c r="F46" s="34">
        <v>21</v>
      </c>
      <c r="G46" s="24">
        <v>170</v>
      </c>
      <c r="H46" s="45">
        <f t="shared" si="5"/>
        <v>3570</v>
      </c>
      <c r="I46" s="82" t="s">
        <v>87</v>
      </c>
    </row>
    <row r="47" s="1" customFormat="1" ht="20" customHeight="1" spans="1:9">
      <c r="A47" s="19">
        <v>43</v>
      </c>
      <c r="B47" s="20"/>
      <c r="C47" s="26" t="s">
        <v>88</v>
      </c>
      <c r="D47" s="33"/>
      <c r="E47" s="33"/>
      <c r="F47" s="33"/>
      <c r="G47" s="31"/>
      <c r="H47" s="31"/>
      <c r="I47" s="89"/>
    </row>
    <row r="48" s="1" customFormat="1" ht="20" customHeight="1" spans="1:9">
      <c r="A48" s="19">
        <v>44</v>
      </c>
      <c r="B48" s="20"/>
      <c r="C48" s="34" t="s">
        <v>40</v>
      </c>
      <c r="D48" s="34" t="s">
        <v>89</v>
      </c>
      <c r="E48" s="34" t="s">
        <v>42</v>
      </c>
      <c r="F48" s="34">
        <v>4</v>
      </c>
      <c r="G48" s="36">
        <v>150</v>
      </c>
      <c r="H48" s="25">
        <f t="shared" ref="H48:H53" si="6">G48*F48</f>
        <v>600</v>
      </c>
      <c r="I48" s="93" t="s">
        <v>20</v>
      </c>
    </row>
    <row r="49" s="1" customFormat="1" ht="20" customHeight="1" spans="1:9">
      <c r="A49" s="19">
        <v>45</v>
      </c>
      <c r="B49" s="20"/>
      <c r="C49" s="65" t="s">
        <v>77</v>
      </c>
      <c r="D49" s="65" t="s">
        <v>90</v>
      </c>
      <c r="E49" s="65" t="s">
        <v>42</v>
      </c>
      <c r="F49" s="65">
        <v>8</v>
      </c>
      <c r="G49" s="36">
        <v>20</v>
      </c>
      <c r="H49" s="25">
        <f t="shared" si="6"/>
        <v>160</v>
      </c>
      <c r="I49" s="94" t="s">
        <v>91</v>
      </c>
    </row>
    <row r="50" s="1" customFormat="1" ht="20" customHeight="1" spans="1:9">
      <c r="A50" s="19">
        <v>46</v>
      </c>
      <c r="B50" s="20"/>
      <c r="C50" s="26" t="s">
        <v>92</v>
      </c>
      <c r="D50" s="66"/>
      <c r="E50" s="66"/>
      <c r="F50" s="66"/>
      <c r="G50" s="67"/>
      <c r="H50" s="68"/>
      <c r="I50" s="95"/>
    </row>
    <row r="51" s="1" customFormat="1" ht="20" customHeight="1" spans="1:9">
      <c r="A51" s="19">
        <v>47</v>
      </c>
      <c r="B51" s="20">
        <v>45736</v>
      </c>
      <c r="C51" s="69" t="s">
        <v>93</v>
      </c>
      <c r="D51" s="69"/>
      <c r="E51" s="43"/>
      <c r="F51" s="43"/>
      <c r="G51" s="70"/>
      <c r="H51" s="71"/>
      <c r="I51" s="91"/>
    </row>
    <row r="52" s="1" customFormat="1" ht="20" customHeight="1" spans="1:9">
      <c r="A52" s="19">
        <v>48</v>
      </c>
      <c r="B52" s="20"/>
      <c r="C52" s="34" t="s">
        <v>40</v>
      </c>
      <c r="D52" s="34" t="s">
        <v>89</v>
      </c>
      <c r="E52" s="34" t="s">
        <v>42</v>
      </c>
      <c r="F52" s="34">
        <v>4</v>
      </c>
      <c r="G52" s="36">
        <v>150</v>
      </c>
      <c r="H52" s="25">
        <f t="shared" si="6"/>
        <v>600</v>
      </c>
      <c r="I52" s="93" t="s">
        <v>20</v>
      </c>
    </row>
    <row r="53" s="1" customFormat="1" ht="20" customHeight="1" spans="1:9">
      <c r="A53" s="19">
        <v>49</v>
      </c>
      <c r="B53" s="20"/>
      <c r="C53" s="65" t="s">
        <v>77</v>
      </c>
      <c r="D53" s="65" t="s">
        <v>90</v>
      </c>
      <c r="E53" s="65" t="s">
        <v>42</v>
      </c>
      <c r="F53" s="65">
        <v>8</v>
      </c>
      <c r="G53" s="36">
        <v>20</v>
      </c>
      <c r="H53" s="25">
        <f t="shared" si="6"/>
        <v>160</v>
      </c>
      <c r="I53" s="94" t="s">
        <v>91</v>
      </c>
    </row>
    <row r="54" s="1" customFormat="1" ht="20" customHeight="1" spans="1:9">
      <c r="A54" s="19">
        <v>50</v>
      </c>
      <c r="B54" s="20"/>
      <c r="C54" s="26" t="s">
        <v>94</v>
      </c>
      <c r="D54" s="43"/>
      <c r="E54" s="43"/>
      <c r="F54" s="43"/>
      <c r="G54" s="44"/>
      <c r="H54" s="45"/>
      <c r="I54" s="91"/>
    </row>
    <row r="55" s="1" customFormat="1" ht="20" customHeight="1" spans="1:9">
      <c r="A55" s="19">
        <v>51</v>
      </c>
      <c r="B55" s="20"/>
      <c r="C55" s="72" t="s">
        <v>95</v>
      </c>
      <c r="D55" s="72"/>
      <c r="E55" s="72"/>
      <c r="F55" s="72"/>
      <c r="G55" s="24"/>
      <c r="H55" s="45"/>
      <c r="I55" s="82"/>
    </row>
    <row r="56" s="1" customFormat="1" ht="20" customHeight="1" spans="1:9">
      <c r="A56" s="19">
        <v>52</v>
      </c>
      <c r="B56" s="20"/>
      <c r="C56" s="37" t="s">
        <v>96</v>
      </c>
      <c r="D56" s="73" t="s">
        <v>97</v>
      </c>
      <c r="E56" s="38" t="s">
        <v>24</v>
      </c>
      <c r="F56" s="37">
        <v>20</v>
      </c>
      <c r="G56" s="39">
        <v>1013</v>
      </c>
      <c r="H56" s="40">
        <f>G56*F56</f>
        <v>20260</v>
      </c>
      <c r="I56" s="84" t="s">
        <v>98</v>
      </c>
    </row>
    <row r="57" s="1" customFormat="1" ht="20" customHeight="1" spans="1:9">
      <c r="A57" s="19">
        <v>53</v>
      </c>
      <c r="B57" s="20"/>
      <c r="C57" s="26" t="s">
        <v>99</v>
      </c>
      <c r="D57" s="34"/>
      <c r="E57" s="34"/>
      <c r="F57" s="34"/>
      <c r="G57" s="74"/>
      <c r="H57" s="45"/>
      <c r="I57" s="82"/>
    </row>
    <row r="58" s="1" customFormat="1" ht="20" customHeight="1" spans="1:9">
      <c r="A58" s="19">
        <v>54</v>
      </c>
      <c r="B58" s="20"/>
      <c r="C58" s="72" t="s">
        <v>100</v>
      </c>
      <c r="D58" s="72"/>
      <c r="E58" s="72"/>
      <c r="F58" s="72"/>
      <c r="G58" s="31"/>
      <c r="H58" s="31"/>
      <c r="I58" s="89"/>
    </row>
    <row r="59" s="1" customFormat="1" ht="20" customHeight="1" spans="1:9">
      <c r="A59" s="19">
        <v>55</v>
      </c>
      <c r="B59" s="20"/>
      <c r="C59" s="37" t="s">
        <v>96</v>
      </c>
      <c r="D59" s="37" t="s">
        <v>101</v>
      </c>
      <c r="E59" s="38" t="s">
        <v>24</v>
      </c>
      <c r="F59" s="37">
        <v>6</v>
      </c>
      <c r="G59" s="75">
        <v>725</v>
      </c>
      <c r="H59" s="40">
        <f>G59*F59</f>
        <v>4350</v>
      </c>
      <c r="I59" s="84" t="s">
        <v>102</v>
      </c>
    </row>
    <row r="60" s="1" customFormat="1" ht="20" customHeight="1" spans="1:9">
      <c r="A60" s="19">
        <v>56</v>
      </c>
      <c r="B60" s="20"/>
      <c r="C60" s="26" t="s">
        <v>103</v>
      </c>
      <c r="D60" s="34"/>
      <c r="E60" s="34"/>
      <c r="F60" s="34"/>
      <c r="G60" s="76"/>
      <c r="H60" s="25"/>
      <c r="I60" s="93"/>
    </row>
    <row r="61" s="1" customFormat="1" ht="20" customHeight="1" spans="1:9">
      <c r="A61" s="77" t="s">
        <v>104</v>
      </c>
      <c r="B61" s="78"/>
      <c r="C61" s="78"/>
      <c r="D61" s="78"/>
      <c r="E61" s="78"/>
      <c r="F61" s="78"/>
      <c r="G61" s="78"/>
      <c r="H61" s="79">
        <f>SUM(H5:H59)</f>
        <v>131031</v>
      </c>
      <c r="I61" s="96"/>
    </row>
  </sheetData>
  <mergeCells count="13">
    <mergeCell ref="A1:I1"/>
    <mergeCell ref="A2:I2"/>
    <mergeCell ref="A3:I3"/>
    <mergeCell ref="C51:D51"/>
    <mergeCell ref="A61:G61"/>
    <mergeCell ref="B5:B8"/>
    <mergeCell ref="B9:B14"/>
    <mergeCell ref="B15:B20"/>
    <mergeCell ref="B21:B30"/>
    <mergeCell ref="B31:B34"/>
    <mergeCell ref="B35:B39"/>
    <mergeCell ref="B40:B50"/>
    <mergeCell ref="B51:B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2025-03-24T05:56:27Z</dcterms:created>
  <dcterms:modified xsi:type="dcterms:W3CDTF">2025-03-24T05:57:55Z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C2708297456F4765A09CC2408D0173EC_11</vt:lpwstr>
  </property>
  <property fmtid="{D5CDD505-2E9C-101B-9397-08002B2CF9AE}" pid="3" name="KSOProductBuildVer">
    <vt:lpwstr>2052-12.1.0.20305</vt:lpwstr>
  </property>
</Properties>
</file>