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503" sheetId="2" r:id="rId1"/>
  </sheets>
  <definedNames>
    <definedName name="_xlnm._FilterDatabase" localSheetId="0" hidden="1">'202503'!$A$6:$M$121</definedName>
    <definedName name="_xlnm.Print_Area" localSheetId="0">'202503'!$A$1:$J$113</definedName>
    <definedName name="_xlnm.Print_Titles" localSheetId="0">'202503'!$7:$7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<sst xmlns="http://schemas.openxmlformats.org/spreadsheetml/2006/main" count="343" uniqueCount="180">
  <si>
    <t>深圳市飞英达自动化设备有限公司</t>
  </si>
  <si>
    <t>3月对账单（2.21-3.20）</t>
  </si>
  <si>
    <r>
      <rPr>
        <sz val="10"/>
        <rFont val="Arial"/>
        <charset val="134"/>
      </rPr>
      <t>TO</t>
    </r>
    <r>
      <rPr>
        <sz val="10"/>
        <rFont val="宋体"/>
        <charset val="134"/>
      </rPr>
      <t>：深圳市海纳德自动化设备有限公司</t>
    </r>
  </si>
  <si>
    <r>
      <rPr>
        <sz val="10"/>
        <rFont val="Arial"/>
        <charset val="134"/>
      </rPr>
      <t>From:</t>
    </r>
    <r>
      <rPr>
        <sz val="10"/>
        <rFont val="宋体"/>
        <charset val="134"/>
      </rPr>
      <t>深圳市飞英达自动化设备有限公司</t>
    </r>
  </si>
  <si>
    <t>地址：深圳市龙岗区龙岗街道平南社区龙岗大道6038号五洲新天地3栋B区401四楼431室</t>
  </si>
  <si>
    <t>地址：深圳市坪山区坪山街道六和社区深汕路75号坪山经济发展有限公司商业楼101</t>
  </si>
  <si>
    <t>电话/传真：17520466242</t>
  </si>
  <si>
    <t>电话：王征阳13883658481</t>
  </si>
  <si>
    <t>序号</t>
  </si>
  <si>
    <t>合同号</t>
  </si>
  <si>
    <t>送货日期</t>
  </si>
  <si>
    <t>物料描述</t>
  </si>
  <si>
    <t>规格型号</t>
  </si>
  <si>
    <t>单位</t>
  </si>
  <si>
    <t>数量</t>
  </si>
  <si>
    <t>单价</t>
  </si>
  <si>
    <t>金额</t>
  </si>
  <si>
    <t>备注</t>
  </si>
  <si>
    <t>HND240325001</t>
  </si>
  <si>
    <t>侧板 PS SMART SW 2006 7035 橘纹</t>
  </si>
  <si>
    <t>坤合泰</t>
  </si>
  <si>
    <t>HND241126001</t>
  </si>
  <si>
    <t>TS 底座部件 前后 800W200H 7022 TXT 每包2个</t>
  </si>
  <si>
    <t>正佳佰特HND241025003</t>
  </si>
  <si>
    <t>修改数量</t>
  </si>
  <si>
    <t>门位开关带线</t>
  </si>
  <si>
    <t>凯诺思HND240909009</t>
  </si>
  <si>
    <t>HND250122001</t>
  </si>
  <si>
    <t>非标机柜</t>
  </si>
  <si>
    <t>Y374823 / 
1194290</t>
  </si>
  <si>
    <t>正佳佰特</t>
  </si>
  <si>
    <t>TH35/15 导轨 2M 长(PK OF 6)</t>
  </si>
  <si>
    <t>上海达临，含空运费163元
HND250120002</t>
  </si>
  <si>
    <t>RITTAL 壁装式(侧 安装) 4000W</t>
  </si>
  <si>
    <t>卡伯耐特HND250121003</t>
  </si>
  <si>
    <t>CMC III 信号处理单元</t>
  </si>
  <si>
    <t>上海达临，含空运费479元</t>
  </si>
  <si>
    <t>UPS条</t>
  </si>
  <si>
    <t>上海达临，含空运费96元</t>
  </si>
  <si>
    <t>上海达临，含空运费249元</t>
  </si>
  <si>
    <t>SK 节能舒适型过滤器风扇 180 m³/h,230V</t>
  </si>
  <si>
    <t>上海达临</t>
  </si>
  <si>
    <t>TS 固定件 每包30个</t>
  </si>
  <si>
    <t>SK 节能舒适型过滤器
风扇 180 m³/h,230V</t>
  </si>
  <si>
    <t>上海达临，含空运费477元</t>
  </si>
  <si>
    <t>HND250210001</t>
  </si>
  <si>
    <t>进线 16-20MM</t>
  </si>
  <si>
    <t>华美达，含空运费50元HND250208004</t>
  </si>
  <si>
    <t>水平支脚，用于不锈钢TS底座</t>
  </si>
  <si>
    <t>凯诺思HND250210002</t>
  </si>
  <si>
    <t>门制动器</t>
  </si>
  <si>
    <t>HND250220001</t>
  </si>
  <si>
    <t>PS SMART 机柜 081805 7035 2.5mm镀锌安装板</t>
  </si>
  <si>
    <t>TS 底座侧面护板 高100MM 7022 用于深度600MM 每包2个</t>
  </si>
  <si>
    <t>青岛华美达HND250210013</t>
  </si>
  <si>
    <t>TS 机柜 102005 7035</t>
  </si>
  <si>
    <t>华美达HND250212004</t>
  </si>
  <si>
    <t>SBUC Blue e+ 过滤器风扇867 m³/h,400V,RAL7035</t>
  </si>
  <si>
    <t>EB 精巧控制箱 300x400x155 RAL7035</t>
  </si>
  <si>
    <t>SK 风扇过滤器，斜流风叶, 115V,50/60Hz,550/600CMH</t>
  </si>
  <si>
    <t>SK RTT LWWT 控制器 1000W</t>
  </si>
  <si>
    <t>AE 紧装式控制箱 W400H500D210 7035</t>
  </si>
  <si>
    <t>无锡图川HND250219011</t>
  </si>
  <si>
    <t>AE 紧装式控制箱 W500H500D210 7035</t>
  </si>
  <si>
    <t>华美达</t>
  </si>
  <si>
    <t>HND250225001</t>
  </si>
  <si>
    <t>VX侧板，螺钉固定，用于高深：2000x400mm</t>
  </si>
  <si>
    <t>无锡图川HND250220005</t>
  </si>
  <si>
    <t>卡伯耐特HND250214003</t>
  </si>
  <si>
    <t>SBUC Blue e+ 输出过滤器,用于3243/44/45xxx,RAL70</t>
  </si>
  <si>
    <t>凯诺思HND250221005</t>
  </si>
  <si>
    <t>KL 接线箱 W200H150D80 RAL7035</t>
  </si>
  <si>
    <t>凯诺思HND250221006</t>
  </si>
  <si>
    <t>SK 出风过滤器 用于 3243</t>
  </si>
  <si>
    <t>卡伯耐特(天津)HND240920010</t>
  </si>
  <si>
    <t>空调 RTT 1100W 230V 60HZ WM/CC</t>
  </si>
  <si>
    <t>图川HND250219012</t>
  </si>
  <si>
    <t>SV OM 适配器32A 690V AWG 10 55x208mm</t>
  </si>
  <si>
    <t>图川HND250220001</t>
  </si>
  <si>
    <t>SK RTT 壁装式空调 1600W 230V 60HZ WM/CC</t>
  </si>
  <si>
    <t>上海达临HND241127001</t>
  </si>
  <si>
    <t>SK 出风过滤器 用于 3240</t>
  </si>
  <si>
    <t>图川HND250219011</t>
  </si>
  <si>
    <t>卡伯耐特(天津)HND250220004</t>
  </si>
  <si>
    <t>AE 紧凑型 enc 300wx300hx155d</t>
  </si>
  <si>
    <t>上海达临HND250225004</t>
  </si>
  <si>
    <t>AE 紧装式控制箱 W1000H760D300 7035</t>
  </si>
  <si>
    <t>SBUC Blue e+ 过滤器风扇20 m³/h,230V,RAL7035</t>
  </si>
  <si>
    <t>SBUC Blue e+ 输出过滤器,用于3237xxx,RAL7035</t>
  </si>
  <si>
    <t>AE 紧装式控制箱 W300H400D210 7035</t>
  </si>
  <si>
    <t>SV 母线支撑</t>
  </si>
  <si>
    <t>SV 导线接线端子 2,5-16QMM</t>
  </si>
  <si>
    <t>SV 导线接线端子 16-50QMM</t>
  </si>
  <si>
    <t>VX冲孔轨，18×39mm，用于宽深：600mm</t>
  </si>
  <si>
    <t>PS 插入螺母 M8 (每包 50)</t>
  </si>
  <si>
    <t>过滤风扇单位 230V 20/25</t>
  </si>
  <si>
    <t>TS/TS并柜快速连接件 单件式 每包6个</t>
  </si>
  <si>
    <t>AE 紧装式控制箱 W300H300D210 7035</t>
  </si>
  <si>
    <t>华美达HND250225005</t>
  </si>
  <si>
    <t>AE 紧装式控制箱 W600H600D210 7035</t>
  </si>
  <si>
    <t>SK 过滤器风扇 700M³/H 230V</t>
  </si>
  <si>
    <t>KL 接线箱 W300H300D120 RAL7035</t>
  </si>
  <si>
    <t>上海库辉HND250227002</t>
  </si>
  <si>
    <t>AE 紧装式控制箱 W600H600D350 7035</t>
  </si>
  <si>
    <t>系统LED灯</t>
  </si>
  <si>
    <t>LED灯连接电缆 3000mm</t>
  </si>
  <si>
    <t>门控开关 带3M长LED电缆线</t>
  </si>
  <si>
    <t>AE 紧装式控制箱 W200H300D155 7035</t>
  </si>
  <si>
    <t>HND250305001</t>
  </si>
  <si>
    <t>VX并联柜系统，宽高深：800x2000x600mm</t>
  </si>
  <si>
    <t>无锡图川HND250228002</t>
  </si>
  <si>
    <t>SV 特种母线 长2400mm</t>
  </si>
  <si>
    <t>卡伯耐特HND250227010</t>
  </si>
  <si>
    <t>SV PLS 母线连接器</t>
  </si>
  <si>
    <t>AE 紧装式控制箱 W600H1000D250 7035</t>
  </si>
  <si>
    <t>卡伯耐特HND250227004</t>
  </si>
  <si>
    <t>VX并联柜系统，宽高深：1200x2000x500mm</t>
  </si>
  <si>
    <t>卡伯耐特HND250226008</t>
  </si>
  <si>
    <t>VX侧板，螺钉固定，用于高深：2000x500mm</t>
  </si>
  <si>
    <t>陕西同创四工自动化HND250228006</t>
  </si>
  <si>
    <t>推入式接线端子 10mm  0.5~6mm²</t>
  </si>
  <si>
    <t>无锡图川HND250304003</t>
  </si>
  <si>
    <t>SV 铜排 ，  20  x  10  x 2400mm， 1包1根</t>
  </si>
  <si>
    <t>HND250306001</t>
  </si>
  <si>
    <t>陕西同创HND250228006</t>
  </si>
  <si>
    <t>华美达HND250304011</t>
  </si>
  <si>
    <t>华美达HND250304012</t>
  </si>
  <si>
    <t>AE 紧装式控制箱 W500H700D250 7035</t>
  </si>
  <si>
    <t>无锡图川HND250305001</t>
  </si>
  <si>
    <t>无锡图川HND250304014</t>
  </si>
  <si>
    <t>HND250311001</t>
  </si>
  <si>
    <t>VX侧板，螺钉固定，用于高深：2000x600mm</t>
  </si>
  <si>
    <t>上海达临无合同</t>
  </si>
  <si>
    <t>VX 底座侧面护板，高度：200mm，用于机柜深度：600mm</t>
  </si>
  <si>
    <t>VX底座/基座角件，带前后护板，高: 200mm, 宽: 600mm，钢板，RA</t>
  </si>
  <si>
    <t>SK 防雨罩 用于3238</t>
  </si>
  <si>
    <t>无锡图川HND250307001</t>
  </si>
  <si>
    <t>TS 机柜 082008 7035  W/O SD &amp; F/R D</t>
  </si>
  <si>
    <t>云南康电科技HND250305004</t>
  </si>
  <si>
    <t>TS 舒适手柄 RAL7035</t>
  </si>
  <si>
    <t>半圆形按钮锁芯</t>
  </si>
  <si>
    <t>TS 侧板 1206 7035 可用螺钉固定</t>
  </si>
  <si>
    <t>北京高星华辰传感科技HND250306006</t>
  </si>
  <si>
    <t>DK 双向底轮</t>
  </si>
  <si>
    <t>光滑板用于 CM/CL 类型 3 600w</t>
  </si>
  <si>
    <t>格蓝板，150mm深</t>
  </si>
  <si>
    <t>DK 光滑板模件S 用于 ENC</t>
  </si>
  <si>
    <t>SZ ergoform 标准型锁系统 RAL7035</t>
  </si>
  <si>
    <t>无锡图川HND250228004</t>
  </si>
  <si>
    <t>半圆形安全锁芯，锁号3524E</t>
  </si>
  <si>
    <t>SZ A4 线路图盒</t>
  </si>
  <si>
    <t>华美达HND250310004</t>
  </si>
  <si>
    <t>VX并联柜系统，宽高深：600x2000x600mm</t>
  </si>
  <si>
    <t>HND250314001</t>
  </si>
  <si>
    <t>无锡图川HND250311003</t>
  </si>
  <si>
    <t>侧板 PS SMART SW 2008 7035 橘纹</t>
  </si>
  <si>
    <t>北京传力科技CLP25011506BJ</t>
  </si>
  <si>
    <t>SZ CD光盘/软磁盘盒</t>
  </si>
  <si>
    <t>无锡图川HND250312004</t>
  </si>
  <si>
    <t>SV 母线盖板 700mmL 一包二个</t>
  </si>
  <si>
    <t>SV 母线支架  3极800A 带内部螺丝固定孔</t>
  </si>
  <si>
    <t>无锡图川HND250308001</t>
  </si>
  <si>
    <t>无锡图川HND250313009</t>
  </si>
  <si>
    <t>3月份应收合计</t>
  </si>
  <si>
    <t>制单人：张红云</t>
  </si>
  <si>
    <t>审核人：王征阳</t>
  </si>
  <si>
    <t>客户确认：</t>
  </si>
  <si>
    <t>收款信息：公司名称：深圳市飞英达自动化设备有限公司</t>
  </si>
  <si>
    <t>开户行：招商银行股份有限公司深圳龙岗支行</t>
  </si>
  <si>
    <t>账号：755955272210301</t>
  </si>
  <si>
    <t>蓝色字体</t>
  </si>
  <si>
    <t>25952000000052785461</t>
  </si>
  <si>
    <t>紫色字体</t>
  </si>
  <si>
    <t>25952000000052766716</t>
  </si>
  <si>
    <t>绿色字体</t>
  </si>
  <si>
    <t>25952000000052785749</t>
  </si>
  <si>
    <t>红色字体</t>
  </si>
  <si>
    <t>25952000000052757105</t>
  </si>
  <si>
    <t>25952000000052748641</t>
  </si>
  <si>
    <t>25952000000052748378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</si>
</sst>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  <numFmt numFmtId="177" formatCode="0.00_);\(0.00\)"/>
    <numFmt numFmtId="178" formatCode="0.00;[Red]0.00"/>
  </numFmts>
  <fonts count="43">
    <font>
      <sz val="10"/>
      <name val="Arial"/>
      <charset val="134"/>
    </font>
    <font>
      <sz val="9"/>
      <name val="Arial"/>
      <charset val="134"/>
    </font>
    <font>
      <sz val="10"/>
      <color rgb="FF00B0F0"/>
      <name val="Arial"/>
      <charset val="134"/>
    </font>
    <font>
      <sz val="9"/>
      <color rgb="FF00B0F0"/>
      <name val="Arial"/>
      <charset val="134"/>
    </font>
    <font>
      <sz val="9"/>
      <color rgb="FFFF0000"/>
      <name val="Arial"/>
      <charset val="134"/>
    </font>
    <font>
      <sz val="9"/>
      <color rgb="FF7030A0"/>
      <name val="Arial"/>
      <charset val="134"/>
    </font>
    <font>
      <sz val="9"/>
      <color rgb="FF00B050"/>
      <name val="Arial"/>
      <charset val="134"/>
    </font>
    <font>
      <sz val="11"/>
      <name val="Arial"/>
      <charset val="134"/>
    </font>
    <font>
      <sz val="16"/>
      <name val="宋体"/>
      <charset val="134"/>
    </font>
    <font>
      <sz val="18"/>
      <name val="宋体"/>
      <charset val="134"/>
    </font>
    <font>
      <sz val="10"/>
      <name val="宋体"/>
      <charset val="134"/>
    </font>
    <font>
      <sz val="9"/>
      <color rgb="FF00B0F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color rgb="FF7030A0"/>
      <name val="宋体"/>
      <charset val="134"/>
      <scheme val="minor"/>
    </font>
    <font>
      <sz val="9"/>
      <color rgb="FF00B050"/>
      <name val="宋体"/>
      <charset val="134"/>
      <scheme val="minor"/>
    </font>
    <font>
      <sz val="9"/>
      <color rgb="FF00B0F0"/>
      <name val="宋体"/>
      <charset val="134"/>
    </font>
    <font>
      <sz val="9"/>
      <color rgb="FFFF0000"/>
      <name val="宋体"/>
      <charset val="134"/>
    </font>
    <font>
      <sz val="9"/>
      <color rgb="FF7030A0"/>
      <name val="宋体"/>
      <charset val="134"/>
    </font>
    <font>
      <sz val="9"/>
      <color rgb="FF00B050"/>
      <name val="宋体"/>
      <charset val="134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name val="Arial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4" borderId="6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3" fillId="6" borderId="10" applyNumberFormat="0" applyAlignment="0" applyProtection="0">
      <alignment vertical="center"/>
    </xf>
    <xf numFmtId="0" fontId="34" fillId="6" borderId="9" applyNumberFormat="0" applyAlignment="0" applyProtection="0">
      <alignment vertical="center"/>
    </xf>
    <xf numFmtId="0" fontId="35" fillId="7" borderId="11" applyNumberFormat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</cellStyleXfs>
  <cellXfs count="78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0" fillId="2" borderId="0" xfId="0" applyFont="1" applyFill="1">
      <alignment vertical="center"/>
    </xf>
    <xf numFmtId="0" fontId="7" fillId="0" borderId="0" xfId="0" applyFont="1" applyFill="1">
      <alignment vertical="center"/>
    </xf>
    <xf numFmtId="0" fontId="0" fillId="0" borderId="0" xfId="0" applyFont="1" applyFill="1">
      <alignment vertical="center"/>
    </xf>
    <xf numFmtId="176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7" fontId="0" fillId="0" borderId="0" xfId="0" applyNumberFormat="1" applyFont="1" applyFill="1">
      <alignment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176" fontId="10" fillId="0" borderId="0" xfId="0" applyNumberFormat="1" applyFont="1" applyFill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>
      <alignment vertical="center"/>
    </xf>
    <xf numFmtId="176" fontId="10" fillId="0" borderId="0" xfId="0" applyNumberFormat="1" applyFont="1" applyFill="1" applyAlignment="1">
      <alignment horizontal="left" vertical="center"/>
    </xf>
    <xf numFmtId="176" fontId="10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58" fontId="11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178" fontId="11" fillId="0" borderId="2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58" fontId="12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/>
    </xf>
    <xf numFmtId="178" fontId="12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58" fontId="13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 vertical="center"/>
    </xf>
    <xf numFmtId="178" fontId="13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58" fontId="14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78" fontId="14" fillId="0" borderId="2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Alignment="1">
      <alignment vertical="center"/>
    </xf>
    <xf numFmtId="177" fontId="10" fillId="0" borderId="2" xfId="0" applyNumberFormat="1" applyFont="1" applyFill="1" applyBorder="1" applyAlignment="1">
      <alignment horizontal="center" vertical="center"/>
    </xf>
    <xf numFmtId="40" fontId="11" fillId="0" borderId="2" xfId="0" applyNumberFormat="1" applyFont="1" applyFill="1" applyBorder="1" applyAlignment="1">
      <alignment horizontal="center" vertical="center" wrapText="1"/>
    </xf>
    <xf numFmtId="58" fontId="15" fillId="0" borderId="0" xfId="0" applyNumberFormat="1" applyFont="1" applyFill="1">
      <alignment vertical="center"/>
    </xf>
    <xf numFmtId="58" fontId="16" fillId="0" borderId="0" xfId="0" applyNumberFormat="1" applyFont="1" applyFill="1">
      <alignment vertical="center"/>
    </xf>
    <xf numFmtId="40" fontId="13" fillId="0" borderId="2" xfId="0" applyNumberFormat="1" applyFont="1" applyFill="1" applyBorder="1" applyAlignment="1">
      <alignment horizontal="center" vertical="center" wrapText="1"/>
    </xf>
    <xf numFmtId="58" fontId="17" fillId="0" borderId="0" xfId="0" applyNumberFormat="1" applyFont="1" applyFill="1">
      <alignment vertical="center"/>
    </xf>
    <xf numFmtId="58" fontId="18" fillId="0" borderId="0" xfId="0" applyNumberFormat="1" applyFont="1" applyFill="1">
      <alignment vertical="center"/>
    </xf>
    <xf numFmtId="40" fontId="14" fillId="0" borderId="2" xfId="0" applyNumberFormat="1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58" fontId="20" fillId="3" borderId="2" xfId="0" applyNumberFormat="1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176" fontId="21" fillId="0" borderId="0" xfId="0" applyNumberFormat="1" applyFont="1" applyFill="1" applyAlignment="1">
      <alignment horizontal="left"/>
    </xf>
    <xf numFmtId="0" fontId="7" fillId="0" borderId="0" xfId="0" applyFont="1" applyFill="1" applyAlignment="1"/>
    <xf numFmtId="0" fontId="21" fillId="0" borderId="0" xfId="0" applyFont="1" applyFill="1" applyAlignment="1"/>
    <xf numFmtId="0" fontId="7" fillId="0" borderId="0" xfId="0" applyFont="1" applyFill="1" applyAlignment="1">
      <alignment horizontal="center"/>
    </xf>
    <xf numFmtId="176" fontId="21" fillId="0" borderId="0" xfId="0" applyNumberFormat="1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4" fontId="0" fillId="0" borderId="0" xfId="0" applyNumberFormat="1" applyFont="1" applyFill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/>
    </xf>
    <xf numFmtId="58" fontId="5" fillId="0" borderId="0" xfId="0" applyNumberFormat="1" applyFont="1" applyFill="1">
      <alignment vertical="center"/>
    </xf>
    <xf numFmtId="177" fontId="19" fillId="3" borderId="2" xfId="0" applyNumberFormat="1" applyFont="1" applyFill="1" applyBorder="1" applyAlignment="1">
      <alignment horizontal="center" vertical="center"/>
    </xf>
    <xf numFmtId="58" fontId="0" fillId="2" borderId="0" xfId="0" applyNumberFormat="1" applyFont="1" applyFill="1">
      <alignment vertical="center"/>
    </xf>
    <xf numFmtId="177" fontId="7" fillId="0" borderId="0" xfId="0" applyNumberFormat="1" applyFont="1" applyFill="1" applyAlignment="1"/>
    <xf numFmtId="0" fontId="7" fillId="2" borderId="0" xfId="0" applyFont="1" applyFill="1">
      <alignment vertical="center"/>
    </xf>
    <xf numFmtId="177" fontId="7" fillId="0" borderId="0" xfId="0" applyNumberFormat="1" applyFont="1" applyFill="1">
      <alignment vertical="center"/>
    </xf>
    <xf numFmtId="0" fontId="21" fillId="0" borderId="0" xfId="0" applyFont="1" applyFill="1">
      <alignment vertical="center"/>
    </xf>
    <xf numFmtId="0" fontId="22" fillId="0" borderId="0" xfId="0" applyNumberFormat="1" applyFont="1" applyFill="1" applyBorder="1" applyAlignment="1"/>
    <xf numFmtId="0" fontId="0" fillId="0" borderId="0" xfId="0" applyFont="1" applyFill="1" quotePrefix="1">
      <alignment vertical="center"/>
    </xf>
    <xf numFmtId="0" fontId="10" fillId="0" borderId="0" xfId="0" applyFont="1" applyFill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000000"/>
      <color rgb="00FF0000"/>
      <color rgb="00FFC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2"/>
  <sheetViews>
    <sheetView tabSelected="1" topLeftCell="A90" workbookViewId="0">
      <selection activeCell="I117" sqref="I117"/>
    </sheetView>
  </sheetViews>
  <sheetFormatPr defaultColWidth="10.2857142857143" defaultRowHeight="15" customHeight="1"/>
  <cols>
    <col min="1" max="1" width="6.42857142857143" style="10" customWidth="1"/>
    <col min="2" max="2" width="17.2857142857143" style="9" customWidth="1"/>
    <col min="3" max="3" width="14.2857142857143" style="9" customWidth="1"/>
    <col min="4" max="4" width="41.1428571428571" style="9" customWidth="1"/>
    <col min="5" max="5" width="12.8571428571429" style="11" customWidth="1"/>
    <col min="6" max="6" width="6.28571428571429" style="9" customWidth="1"/>
    <col min="7" max="7" width="9.85714285714286" style="9" customWidth="1"/>
    <col min="8" max="8" width="10.4285714285714" style="9" customWidth="1"/>
    <col min="9" max="9" width="13.1428571428571" style="12" customWidth="1"/>
    <col min="10" max="10" width="28.8571428571429" style="9" customWidth="1"/>
    <col min="11" max="11" width="12.8571428571429" style="7"/>
    <col min="12" max="13" width="10.2857142857143" style="9"/>
    <col min="14" max="14" width="10.5714285714286" style="9"/>
    <col min="15" max="15" width="11.7142857142857" style="9"/>
    <col min="16" max="16" width="10.5714285714286" style="9"/>
    <col min="17" max="16384" width="10.2857142857143" style="9"/>
  </cols>
  <sheetData>
    <row r="1" ht="23" customHeight="1" spans="1:10">
      <c r="A1" s="13" t="s">
        <v>0</v>
      </c>
      <c r="B1" s="14"/>
      <c r="C1" s="14"/>
      <c r="D1" s="14"/>
      <c r="E1" s="14"/>
      <c r="F1" s="14"/>
      <c r="G1" s="14"/>
      <c r="H1" s="14"/>
      <c r="I1" s="47"/>
      <c r="J1" s="14"/>
    </row>
    <row r="2" ht="23" customHeight="1" spans="1:10">
      <c r="A2" s="15" t="s">
        <v>1</v>
      </c>
      <c r="B2" s="16"/>
      <c r="C2" s="16"/>
      <c r="D2" s="16"/>
      <c r="E2" s="17"/>
      <c r="F2" s="16"/>
      <c r="G2" s="16"/>
      <c r="H2" s="16"/>
      <c r="I2" s="48"/>
      <c r="J2" s="16"/>
    </row>
    <row r="3" customHeight="1" spans="1:5">
      <c r="A3" s="18" t="s">
        <v>2</v>
      </c>
      <c r="B3" s="18"/>
      <c r="C3" s="19"/>
      <c r="E3" s="11" t="s">
        <v>3</v>
      </c>
    </row>
    <row r="4" customHeight="1" spans="1:7">
      <c r="A4" s="20" t="s">
        <v>4</v>
      </c>
      <c r="B4" s="21"/>
      <c r="C4" s="21"/>
      <c r="D4" s="21"/>
      <c r="E4" s="22" t="s">
        <v>5</v>
      </c>
      <c r="F4" s="23"/>
      <c r="G4" s="23"/>
    </row>
    <row r="5" customHeight="1" spans="1:7">
      <c r="A5" s="24" t="s">
        <v>6</v>
      </c>
      <c r="B5" s="24"/>
      <c r="C5" s="24"/>
      <c r="E5" s="22" t="s">
        <v>7</v>
      </c>
      <c r="F5" s="23"/>
      <c r="G5" s="23"/>
    </row>
    <row r="6" s="1" customFormat="1" ht="20" customHeight="1" spans="1:13">
      <c r="A6" s="25" t="s">
        <v>8</v>
      </c>
      <c r="B6" s="26" t="s">
        <v>9</v>
      </c>
      <c r="C6" s="26" t="s">
        <v>10</v>
      </c>
      <c r="D6" s="26" t="s">
        <v>11</v>
      </c>
      <c r="E6" s="26" t="s">
        <v>12</v>
      </c>
      <c r="F6" s="26" t="s">
        <v>13</v>
      </c>
      <c r="G6" s="26" t="s">
        <v>14</v>
      </c>
      <c r="H6" s="26" t="s">
        <v>15</v>
      </c>
      <c r="I6" s="49" t="s">
        <v>16</v>
      </c>
      <c r="J6" s="26" t="s">
        <v>17</v>
      </c>
      <c r="K6" s="7"/>
      <c r="L6" s="9"/>
      <c r="M6" s="9"/>
    </row>
    <row r="7" s="2" customFormat="1" ht="22" customHeight="1" spans="1:13">
      <c r="A7" s="27">
        <f t="shared" ref="A7:A70" si="0">ROW()-6</f>
        <v>1</v>
      </c>
      <c r="B7" s="28" t="s">
        <v>18</v>
      </c>
      <c r="C7" s="28">
        <v>45713</v>
      </c>
      <c r="D7" s="27" t="s">
        <v>19</v>
      </c>
      <c r="E7" s="27">
        <v>7187803</v>
      </c>
      <c r="F7" s="29"/>
      <c r="G7" s="29">
        <v>5</v>
      </c>
      <c r="H7" s="30">
        <v>533.24778761062</v>
      </c>
      <c r="I7" s="30">
        <v>3012.85</v>
      </c>
      <c r="J7" s="50" t="s">
        <v>20</v>
      </c>
      <c r="K7" s="51"/>
      <c r="L7" s="3"/>
      <c r="M7" s="3"/>
    </row>
    <row r="8" s="3" customFormat="1" ht="20" customHeight="1" spans="1:11">
      <c r="A8" s="27">
        <f t="shared" si="0"/>
        <v>2</v>
      </c>
      <c r="B8" s="28" t="s">
        <v>21</v>
      </c>
      <c r="C8" s="28">
        <v>45713</v>
      </c>
      <c r="D8" s="27" t="s">
        <v>22</v>
      </c>
      <c r="E8" s="27">
        <v>8602800</v>
      </c>
      <c r="F8" s="29"/>
      <c r="G8" s="31">
        <v>1</v>
      </c>
      <c r="H8" s="30">
        <v>453.32</v>
      </c>
      <c r="I8" s="30">
        <v>453.32</v>
      </c>
      <c r="J8" s="27" t="s">
        <v>23</v>
      </c>
      <c r="K8" s="51" t="s">
        <v>24</v>
      </c>
    </row>
    <row r="9" s="3" customFormat="1" ht="20" customHeight="1" spans="1:11">
      <c r="A9" s="27">
        <f t="shared" si="0"/>
        <v>3</v>
      </c>
      <c r="B9" s="28" t="s">
        <v>21</v>
      </c>
      <c r="C9" s="28">
        <v>45713</v>
      </c>
      <c r="D9" s="27" t="s">
        <v>25</v>
      </c>
      <c r="E9" s="27">
        <v>2500460</v>
      </c>
      <c r="F9" s="29"/>
      <c r="G9" s="29">
        <v>2</v>
      </c>
      <c r="H9" s="30">
        <v>276.09</v>
      </c>
      <c r="I9" s="30">
        <v>552.17</v>
      </c>
      <c r="J9" s="27" t="s">
        <v>26</v>
      </c>
      <c r="K9" s="51" t="s">
        <v>24</v>
      </c>
    </row>
    <row r="10" s="4" customFormat="1" ht="20" customHeight="1" spans="1:11">
      <c r="A10" s="32">
        <f t="shared" si="0"/>
        <v>4</v>
      </c>
      <c r="B10" s="33" t="s">
        <v>27</v>
      </c>
      <c r="C10" s="33">
        <v>45720</v>
      </c>
      <c r="D10" s="32" t="s">
        <v>28</v>
      </c>
      <c r="E10" s="32" t="s">
        <v>29</v>
      </c>
      <c r="F10" s="34"/>
      <c r="G10" s="35">
        <v>10</v>
      </c>
      <c r="H10" s="36">
        <v>6395.9203539823</v>
      </c>
      <c r="I10" s="36">
        <v>72273.9</v>
      </c>
      <c r="J10" s="32" t="s">
        <v>30</v>
      </c>
      <c r="K10" s="52"/>
    </row>
    <row r="11" s="5" customFormat="1" ht="20" customHeight="1" spans="1:11">
      <c r="A11" s="37">
        <f t="shared" si="0"/>
        <v>5</v>
      </c>
      <c r="B11" s="38" t="s">
        <v>27</v>
      </c>
      <c r="C11" s="38">
        <v>45720</v>
      </c>
      <c r="D11" s="37" t="s">
        <v>31</v>
      </c>
      <c r="E11" s="37">
        <v>2313150</v>
      </c>
      <c r="F11" s="39"/>
      <c r="G11" s="40">
        <v>1</v>
      </c>
      <c r="H11" s="41">
        <v>773.814159292035</v>
      </c>
      <c r="I11" s="41">
        <v>874.41</v>
      </c>
      <c r="J11" s="53" t="s">
        <v>32</v>
      </c>
      <c r="K11" s="54"/>
    </row>
    <row r="12" s="4" customFormat="1" ht="20" customHeight="1" spans="1:11">
      <c r="A12" s="32">
        <f t="shared" si="0"/>
        <v>6</v>
      </c>
      <c r="B12" s="33" t="s">
        <v>27</v>
      </c>
      <c r="C12" s="33">
        <v>45722</v>
      </c>
      <c r="D12" s="32" t="s">
        <v>33</v>
      </c>
      <c r="E12" s="32">
        <v>3332540</v>
      </c>
      <c r="F12" s="34"/>
      <c r="G12" s="35">
        <v>2</v>
      </c>
      <c r="H12" s="36">
        <v>20998.1150442478</v>
      </c>
      <c r="I12" s="36">
        <v>47455.74</v>
      </c>
      <c r="J12" s="32" t="s">
        <v>34</v>
      </c>
      <c r="K12" s="52"/>
    </row>
    <row r="13" s="4" customFormat="1" ht="20" customHeight="1" spans="1:11">
      <c r="A13" s="32">
        <f t="shared" si="0"/>
        <v>7</v>
      </c>
      <c r="B13" s="33" t="s">
        <v>27</v>
      </c>
      <c r="C13" s="33">
        <v>45720</v>
      </c>
      <c r="D13" s="32" t="s">
        <v>35</v>
      </c>
      <c r="E13" s="32">
        <v>7030000</v>
      </c>
      <c r="F13" s="34"/>
      <c r="G13" s="35">
        <v>34</v>
      </c>
      <c r="H13" s="36">
        <v>3607.85840707965</v>
      </c>
      <c r="I13" s="36">
        <v>138613.92</v>
      </c>
      <c r="J13" s="32" t="s">
        <v>36</v>
      </c>
      <c r="K13" s="52"/>
    </row>
    <row r="14" s="5" customFormat="1" ht="20" customHeight="1" spans="1:11">
      <c r="A14" s="37">
        <f t="shared" si="0"/>
        <v>8</v>
      </c>
      <c r="B14" s="37" t="s">
        <v>27</v>
      </c>
      <c r="C14" s="38">
        <v>45720</v>
      </c>
      <c r="D14" s="37" t="s">
        <v>37</v>
      </c>
      <c r="E14" s="37">
        <v>7240260</v>
      </c>
      <c r="F14" s="39"/>
      <c r="G14" s="40">
        <v>5</v>
      </c>
      <c r="H14" s="41">
        <v>417.548672566372</v>
      </c>
      <c r="I14" s="41">
        <v>2359.15</v>
      </c>
      <c r="J14" s="37" t="s">
        <v>38</v>
      </c>
      <c r="K14" s="54"/>
    </row>
    <row r="15" s="5" customFormat="1" ht="20" customHeight="1" spans="1:11">
      <c r="A15" s="37">
        <f t="shared" si="0"/>
        <v>9</v>
      </c>
      <c r="B15" s="37" t="s">
        <v>27</v>
      </c>
      <c r="C15" s="38">
        <v>45720</v>
      </c>
      <c r="D15" s="37" t="s">
        <v>37</v>
      </c>
      <c r="E15" s="37">
        <v>7240260</v>
      </c>
      <c r="F15" s="39"/>
      <c r="G15" s="39">
        <v>13</v>
      </c>
      <c r="H15" s="41">
        <v>417.548672566372</v>
      </c>
      <c r="I15" s="41">
        <v>6133.79</v>
      </c>
      <c r="J15" s="37" t="s">
        <v>39</v>
      </c>
      <c r="K15" s="54"/>
    </row>
    <row r="16" s="5" customFormat="1" ht="20" customHeight="1" spans="1:11">
      <c r="A16" s="37">
        <f t="shared" si="0"/>
        <v>10</v>
      </c>
      <c r="B16" s="37" t="s">
        <v>27</v>
      </c>
      <c r="C16" s="38">
        <v>45720</v>
      </c>
      <c r="D16" s="37" t="s">
        <v>40</v>
      </c>
      <c r="E16" s="37">
        <v>3240500</v>
      </c>
      <c r="F16" s="39"/>
      <c r="G16" s="39">
        <v>11</v>
      </c>
      <c r="H16" s="41">
        <v>1178.2389380531</v>
      </c>
      <c r="I16" s="41">
        <v>14645.51</v>
      </c>
      <c r="J16" s="37" t="s">
        <v>41</v>
      </c>
      <c r="K16" s="54"/>
    </row>
    <row r="17" s="5" customFormat="1" ht="20" customHeight="1" spans="1:11">
      <c r="A17" s="37">
        <f t="shared" si="0"/>
        <v>11</v>
      </c>
      <c r="B17" s="37" t="s">
        <v>27</v>
      </c>
      <c r="C17" s="38">
        <v>45720</v>
      </c>
      <c r="D17" s="37" t="s">
        <v>42</v>
      </c>
      <c r="E17" s="37">
        <v>2309000</v>
      </c>
      <c r="F17" s="39"/>
      <c r="G17" s="40">
        <v>8</v>
      </c>
      <c r="H17" s="41">
        <v>201.41592920354</v>
      </c>
      <c r="I17" s="41">
        <v>1820.8</v>
      </c>
      <c r="J17" s="37" t="s">
        <v>41</v>
      </c>
      <c r="K17" s="54"/>
    </row>
    <row r="18" s="5" customFormat="1" ht="20" customHeight="1" spans="1:11">
      <c r="A18" s="37">
        <f t="shared" si="0"/>
        <v>12</v>
      </c>
      <c r="B18" s="37" t="s">
        <v>27</v>
      </c>
      <c r="C18" s="38">
        <v>45720</v>
      </c>
      <c r="D18" s="37" t="s">
        <v>43</v>
      </c>
      <c r="E18" s="37">
        <v>3240500</v>
      </c>
      <c r="F18" s="39"/>
      <c r="G18" s="39">
        <v>11</v>
      </c>
      <c r="H18" s="41">
        <v>1056.87610619469</v>
      </c>
      <c r="I18" s="41">
        <v>13136.97</v>
      </c>
      <c r="J18" s="37" t="s">
        <v>44</v>
      </c>
      <c r="K18" s="54"/>
    </row>
    <row r="19" s="3" customFormat="1" ht="20" customHeight="1" spans="1:11">
      <c r="A19" s="27">
        <f t="shared" si="0"/>
        <v>13</v>
      </c>
      <c r="B19" s="27" t="s">
        <v>45</v>
      </c>
      <c r="C19" s="28">
        <v>45729</v>
      </c>
      <c r="D19" s="27" t="s">
        <v>46</v>
      </c>
      <c r="E19" s="27">
        <v>4319200</v>
      </c>
      <c r="F19" s="29"/>
      <c r="G19" s="31">
        <v>2</v>
      </c>
      <c r="H19" s="30">
        <v>216.893805309735</v>
      </c>
      <c r="I19" s="30">
        <v>490.18</v>
      </c>
      <c r="J19" s="27" t="s">
        <v>47</v>
      </c>
      <c r="K19" s="51"/>
    </row>
    <row r="20" s="3" customFormat="1" ht="20" customHeight="1" spans="1:11">
      <c r="A20" s="27">
        <f t="shared" si="0"/>
        <v>14</v>
      </c>
      <c r="B20" s="28" t="s">
        <v>45</v>
      </c>
      <c r="C20" s="28">
        <v>45729</v>
      </c>
      <c r="D20" s="27" t="s">
        <v>48</v>
      </c>
      <c r="E20" s="27">
        <v>2890000</v>
      </c>
      <c r="F20" s="29"/>
      <c r="G20" s="31">
        <v>1</v>
      </c>
      <c r="H20" s="30">
        <v>1148.21238938053</v>
      </c>
      <c r="I20" s="30">
        <v>1297.48</v>
      </c>
      <c r="J20" s="27" t="s">
        <v>49</v>
      </c>
      <c r="K20" s="51"/>
    </row>
    <row r="21" s="3" customFormat="1" ht="20" customHeight="1" spans="1:11">
      <c r="A21" s="27">
        <f t="shared" si="0"/>
        <v>15</v>
      </c>
      <c r="B21" s="28" t="s">
        <v>45</v>
      </c>
      <c r="C21" s="28">
        <v>45729</v>
      </c>
      <c r="D21" s="27" t="s">
        <v>50</v>
      </c>
      <c r="E21" s="27">
        <v>4583500</v>
      </c>
      <c r="F21" s="29"/>
      <c r="G21" s="31">
        <v>1</v>
      </c>
      <c r="H21" s="30">
        <v>81.5309734513274</v>
      </c>
      <c r="I21" s="30">
        <v>92.13</v>
      </c>
      <c r="J21" s="50" t="s">
        <v>49</v>
      </c>
      <c r="K21" s="51"/>
    </row>
    <row r="22" s="3" customFormat="1" ht="20" customHeight="1" spans="1:11">
      <c r="A22" s="27">
        <f t="shared" si="0"/>
        <v>16</v>
      </c>
      <c r="B22" s="27" t="s">
        <v>51</v>
      </c>
      <c r="C22" s="28">
        <v>45709</v>
      </c>
      <c r="D22" s="27" t="s">
        <v>52</v>
      </c>
      <c r="E22" s="27">
        <v>7187720</v>
      </c>
      <c r="F22" s="29"/>
      <c r="G22" s="31">
        <v>1</v>
      </c>
      <c r="H22" s="30">
        <v>2201.04424778761</v>
      </c>
      <c r="I22" s="30">
        <v>2487.18</v>
      </c>
      <c r="J22" s="27" t="s">
        <v>41</v>
      </c>
      <c r="K22" s="51"/>
    </row>
    <row r="23" s="3" customFormat="1" ht="20" customHeight="1" spans="1:11">
      <c r="A23" s="27">
        <f t="shared" si="0"/>
        <v>17</v>
      </c>
      <c r="B23" s="27" t="s">
        <v>51</v>
      </c>
      <c r="C23" s="28">
        <v>45709</v>
      </c>
      <c r="D23" s="27" t="s">
        <v>53</v>
      </c>
      <c r="E23" s="27">
        <v>8601060</v>
      </c>
      <c r="F23" s="29"/>
      <c r="G23" s="29">
        <v>5</v>
      </c>
      <c r="H23" s="30">
        <v>137.849557522124</v>
      </c>
      <c r="I23" s="30">
        <v>778.85</v>
      </c>
      <c r="J23" s="27" t="s">
        <v>54</v>
      </c>
      <c r="K23" s="51"/>
    </row>
    <row r="24" s="3" customFormat="1" ht="20" customHeight="1" spans="1:11">
      <c r="A24" s="27">
        <f t="shared" si="0"/>
        <v>18</v>
      </c>
      <c r="B24" s="27" t="s">
        <v>51</v>
      </c>
      <c r="C24" s="28">
        <v>45709</v>
      </c>
      <c r="D24" s="27" t="s">
        <v>55</v>
      </c>
      <c r="E24" s="27">
        <v>8005500</v>
      </c>
      <c r="F24" s="29"/>
      <c r="G24" s="29">
        <v>2</v>
      </c>
      <c r="H24" s="30">
        <v>4295.46017699115</v>
      </c>
      <c r="I24" s="30">
        <v>9707.74</v>
      </c>
      <c r="J24" s="27" t="s">
        <v>56</v>
      </c>
      <c r="K24" s="51"/>
    </row>
    <row r="25" s="3" customFormat="1" ht="20" customHeight="1" spans="1:11">
      <c r="A25" s="27">
        <f t="shared" si="0"/>
        <v>19</v>
      </c>
      <c r="B25" s="28" t="s">
        <v>51</v>
      </c>
      <c r="C25" s="28">
        <v>45709</v>
      </c>
      <c r="D25" s="27" t="s">
        <v>57</v>
      </c>
      <c r="E25" s="27">
        <v>3244740</v>
      </c>
      <c r="F25" s="29"/>
      <c r="G25" s="31">
        <v>1</v>
      </c>
      <c r="H25" s="30">
        <v>1252.07079646018</v>
      </c>
      <c r="I25" s="30">
        <v>1414.84</v>
      </c>
      <c r="J25" s="27" t="s">
        <v>41</v>
      </c>
      <c r="K25" s="51"/>
    </row>
    <row r="26" s="3" customFormat="1" ht="20" customHeight="1" spans="1:11">
      <c r="A26" s="27">
        <f t="shared" si="0"/>
        <v>20</v>
      </c>
      <c r="B26" s="28" t="s">
        <v>51</v>
      </c>
      <c r="C26" s="28">
        <v>45709</v>
      </c>
      <c r="D26" s="27" t="s">
        <v>58</v>
      </c>
      <c r="E26" s="27">
        <v>1577500</v>
      </c>
      <c r="F26" s="29"/>
      <c r="G26" s="31">
        <v>12</v>
      </c>
      <c r="H26" s="30">
        <v>390.477876106195</v>
      </c>
      <c r="I26" s="30">
        <v>5294.88</v>
      </c>
      <c r="J26" s="50" t="s">
        <v>41</v>
      </c>
      <c r="K26" s="51"/>
    </row>
    <row r="27" s="3" customFormat="1" ht="20" customHeight="1" spans="1:11">
      <c r="A27" s="27">
        <f t="shared" si="0"/>
        <v>21</v>
      </c>
      <c r="B27" s="28" t="s">
        <v>51</v>
      </c>
      <c r="C27" s="28">
        <v>45709</v>
      </c>
      <c r="D27" s="27" t="s">
        <v>59</v>
      </c>
      <c r="E27" s="27">
        <v>3243110</v>
      </c>
      <c r="F27" s="29"/>
      <c r="G27" s="31">
        <v>5</v>
      </c>
      <c r="H27" s="30">
        <v>861.008849557522</v>
      </c>
      <c r="I27" s="30">
        <v>4864.7</v>
      </c>
      <c r="J27" s="27" t="s">
        <v>41</v>
      </c>
      <c r="K27" s="51"/>
    </row>
    <row r="28" s="3" customFormat="1" ht="20" customHeight="1" spans="1:11">
      <c r="A28" s="27">
        <f t="shared" si="0"/>
        <v>22</v>
      </c>
      <c r="B28" s="28" t="s">
        <v>51</v>
      </c>
      <c r="C28" s="28">
        <v>45709</v>
      </c>
      <c r="D28" s="27" t="s">
        <v>60</v>
      </c>
      <c r="E28" s="27">
        <v>3364100</v>
      </c>
      <c r="F28" s="29"/>
      <c r="G28" s="31">
        <v>4</v>
      </c>
      <c r="H28" s="30">
        <v>3616.81415929204</v>
      </c>
      <c r="I28" s="30">
        <v>16348</v>
      </c>
      <c r="J28" s="27" t="s">
        <v>41</v>
      </c>
      <c r="K28" s="51"/>
    </row>
    <row r="29" s="3" customFormat="1" ht="20" customHeight="1" spans="1:11">
      <c r="A29" s="27">
        <f t="shared" si="0"/>
        <v>23</v>
      </c>
      <c r="B29" s="27" t="s">
        <v>51</v>
      </c>
      <c r="C29" s="28">
        <v>45709</v>
      </c>
      <c r="D29" s="27" t="s">
        <v>61</v>
      </c>
      <c r="E29" s="27">
        <v>1045500</v>
      </c>
      <c r="F29" s="29"/>
      <c r="G29" s="31">
        <v>6</v>
      </c>
      <c r="H29" s="30">
        <v>468.442477876106</v>
      </c>
      <c r="I29" s="30">
        <v>3176.04</v>
      </c>
      <c r="J29" s="27" t="s">
        <v>62</v>
      </c>
      <c r="K29" s="51"/>
    </row>
    <row r="30" s="3" customFormat="1" ht="20" customHeight="1" spans="1:11">
      <c r="A30" s="27">
        <f t="shared" si="0"/>
        <v>24</v>
      </c>
      <c r="B30" s="27" t="s">
        <v>51</v>
      </c>
      <c r="C30" s="28">
        <v>45709</v>
      </c>
      <c r="D30" s="27" t="s">
        <v>63</v>
      </c>
      <c r="E30" s="27">
        <v>1050500</v>
      </c>
      <c r="F30" s="29"/>
      <c r="G30" s="29">
        <v>3</v>
      </c>
      <c r="H30" s="30">
        <v>454.008849557522</v>
      </c>
      <c r="I30" s="30">
        <v>1539.09</v>
      </c>
      <c r="J30" s="27" t="s">
        <v>64</v>
      </c>
      <c r="K30" s="51"/>
    </row>
    <row r="31" s="6" customFormat="1" ht="20" customHeight="1" spans="1:11">
      <c r="A31" s="42">
        <f t="shared" si="0"/>
        <v>25</v>
      </c>
      <c r="B31" s="42" t="s">
        <v>65</v>
      </c>
      <c r="C31" s="43">
        <v>45713</v>
      </c>
      <c r="D31" s="42" t="s">
        <v>66</v>
      </c>
      <c r="E31" s="42">
        <v>8104245</v>
      </c>
      <c r="F31" s="44"/>
      <c r="G31" s="44">
        <v>1</v>
      </c>
      <c r="H31" s="45">
        <v>610.840707964602</v>
      </c>
      <c r="I31" s="45">
        <v>690.25</v>
      </c>
      <c r="J31" s="42" t="s">
        <v>67</v>
      </c>
      <c r="K31" s="55"/>
    </row>
    <row r="32" s="6" customFormat="1" ht="20" customHeight="1" spans="1:11">
      <c r="A32" s="42">
        <f t="shared" si="0"/>
        <v>26</v>
      </c>
      <c r="B32" s="42" t="s">
        <v>65</v>
      </c>
      <c r="C32" s="43">
        <v>45713</v>
      </c>
      <c r="D32" s="42" t="s">
        <v>57</v>
      </c>
      <c r="E32" s="42">
        <v>3244740</v>
      </c>
      <c r="F32" s="44"/>
      <c r="G32" s="46">
        <v>6</v>
      </c>
      <c r="H32" s="45">
        <v>1252.0796460177</v>
      </c>
      <c r="I32" s="45">
        <v>8489.1</v>
      </c>
      <c r="J32" s="42" t="s">
        <v>68</v>
      </c>
      <c r="K32" s="55"/>
    </row>
    <row r="33" s="6" customFormat="1" ht="20" customHeight="1" spans="1:11">
      <c r="A33" s="42">
        <f t="shared" si="0"/>
        <v>27</v>
      </c>
      <c r="B33" s="42" t="s">
        <v>65</v>
      </c>
      <c r="C33" s="43">
        <v>45713</v>
      </c>
      <c r="D33" s="42" t="s">
        <v>69</v>
      </c>
      <c r="E33" s="42">
        <v>3243300</v>
      </c>
      <c r="F33" s="44"/>
      <c r="G33" s="44">
        <v>12</v>
      </c>
      <c r="H33" s="45">
        <v>168.159292035398</v>
      </c>
      <c r="I33" s="45">
        <v>2280.24</v>
      </c>
      <c r="J33" s="42" t="s">
        <v>68</v>
      </c>
      <c r="K33" s="55"/>
    </row>
    <row r="34" s="6" customFormat="1" ht="20" customHeight="1" spans="1:11">
      <c r="A34" s="42">
        <f t="shared" si="0"/>
        <v>28</v>
      </c>
      <c r="B34" s="42" t="s">
        <v>65</v>
      </c>
      <c r="C34" s="43">
        <v>45720</v>
      </c>
      <c r="D34" s="42" t="s">
        <v>63</v>
      </c>
      <c r="E34" s="42">
        <v>1050500</v>
      </c>
      <c r="F34" s="44"/>
      <c r="G34" s="46">
        <v>8</v>
      </c>
      <c r="H34" s="45">
        <v>454.008849557522</v>
      </c>
      <c r="I34" s="45">
        <v>4104.24</v>
      </c>
      <c r="J34" s="42" t="s">
        <v>70</v>
      </c>
      <c r="K34" s="55"/>
    </row>
    <row r="35" s="6" customFormat="1" ht="20" customHeight="1" spans="1:11">
      <c r="A35" s="42">
        <f t="shared" si="0"/>
        <v>29</v>
      </c>
      <c r="B35" s="43" t="s">
        <v>65</v>
      </c>
      <c r="C35" s="43">
        <v>45720</v>
      </c>
      <c r="D35" s="42" t="s">
        <v>71</v>
      </c>
      <c r="E35" s="42">
        <v>1528510</v>
      </c>
      <c r="F35" s="44"/>
      <c r="G35" s="46">
        <v>28</v>
      </c>
      <c r="H35" s="45">
        <v>176.70796460177</v>
      </c>
      <c r="I35" s="45">
        <v>5591.04</v>
      </c>
      <c r="J35" s="42" t="s">
        <v>72</v>
      </c>
      <c r="K35" s="55"/>
    </row>
    <row r="36" s="6" customFormat="1" ht="20" customHeight="1" spans="1:11">
      <c r="A36" s="42">
        <f t="shared" si="0"/>
        <v>30</v>
      </c>
      <c r="B36" s="43" t="s">
        <v>65</v>
      </c>
      <c r="C36" s="43">
        <v>45713</v>
      </c>
      <c r="D36" s="42" t="s">
        <v>73</v>
      </c>
      <c r="E36" s="42">
        <v>3243200</v>
      </c>
      <c r="F36" s="44"/>
      <c r="G36" s="46">
        <v>6</v>
      </c>
      <c r="H36" s="45">
        <v>168.159292035398</v>
      </c>
      <c r="I36" s="45">
        <v>1140.12</v>
      </c>
      <c r="J36" s="56" t="s">
        <v>74</v>
      </c>
      <c r="K36" s="55"/>
    </row>
    <row r="37" s="6" customFormat="1" ht="20" customHeight="1" spans="1:11">
      <c r="A37" s="42">
        <f t="shared" si="0"/>
        <v>31</v>
      </c>
      <c r="B37" s="42" t="s">
        <v>65</v>
      </c>
      <c r="C37" s="43">
        <v>45713</v>
      </c>
      <c r="D37" s="42" t="s">
        <v>75</v>
      </c>
      <c r="E37" s="42">
        <v>3304500</v>
      </c>
      <c r="F37" s="44"/>
      <c r="G37" s="46">
        <v>1</v>
      </c>
      <c r="H37" s="45">
        <v>7808.77876106195</v>
      </c>
      <c r="I37" s="45">
        <v>8823.92</v>
      </c>
      <c r="J37" s="42" t="s">
        <v>76</v>
      </c>
      <c r="K37" s="55"/>
    </row>
    <row r="38" s="6" customFormat="1" ht="20" customHeight="1" spans="1:11">
      <c r="A38" s="42">
        <f t="shared" si="0"/>
        <v>32</v>
      </c>
      <c r="B38" s="42" t="s">
        <v>65</v>
      </c>
      <c r="C38" s="43">
        <v>45713</v>
      </c>
      <c r="D38" s="42" t="s">
        <v>77</v>
      </c>
      <c r="E38" s="42">
        <v>9340460</v>
      </c>
      <c r="F38" s="44"/>
      <c r="G38" s="44">
        <v>8</v>
      </c>
      <c r="H38" s="45">
        <v>95.6637168141593</v>
      </c>
      <c r="I38" s="45">
        <v>864.8</v>
      </c>
      <c r="J38" s="42" t="s">
        <v>78</v>
      </c>
      <c r="K38" s="55"/>
    </row>
    <row r="39" s="6" customFormat="1" ht="20" customHeight="1" spans="1:11">
      <c r="A39" s="42">
        <f t="shared" si="0"/>
        <v>33</v>
      </c>
      <c r="B39" s="42" t="s">
        <v>65</v>
      </c>
      <c r="C39" s="43">
        <v>45713</v>
      </c>
      <c r="D39" s="42" t="s">
        <v>79</v>
      </c>
      <c r="E39" s="42">
        <v>3305500</v>
      </c>
      <c r="F39" s="44"/>
      <c r="G39" s="44">
        <v>1</v>
      </c>
      <c r="H39" s="45">
        <v>6953.19469026549</v>
      </c>
      <c r="I39" s="45">
        <v>7857.11</v>
      </c>
      <c r="J39" s="42" t="s">
        <v>80</v>
      </c>
      <c r="K39" s="55"/>
    </row>
    <row r="40" s="6" customFormat="1" ht="20" customHeight="1" spans="1:11">
      <c r="A40" s="42">
        <f t="shared" si="0"/>
        <v>34</v>
      </c>
      <c r="B40" s="42" t="s">
        <v>65</v>
      </c>
      <c r="C40" s="43">
        <v>45713</v>
      </c>
      <c r="D40" s="42" t="s">
        <v>81</v>
      </c>
      <c r="E40" s="42">
        <v>3240200</v>
      </c>
      <c r="F40" s="44"/>
      <c r="G40" s="46">
        <v>30</v>
      </c>
      <c r="H40" s="45">
        <v>130.946902654867</v>
      </c>
      <c r="I40" s="45">
        <v>4439.1</v>
      </c>
      <c r="J40" s="42" t="s">
        <v>82</v>
      </c>
      <c r="K40" s="55"/>
    </row>
    <row r="41" s="6" customFormat="1" ht="20" customHeight="1" spans="1:11">
      <c r="A41" s="42">
        <f t="shared" si="0"/>
        <v>35</v>
      </c>
      <c r="B41" s="42" t="s">
        <v>65</v>
      </c>
      <c r="C41" s="43">
        <v>45713</v>
      </c>
      <c r="D41" s="42" t="s">
        <v>81</v>
      </c>
      <c r="E41" s="42">
        <v>3240200</v>
      </c>
      <c r="F41" s="44"/>
      <c r="G41" s="44">
        <v>1</v>
      </c>
      <c r="H41" s="45">
        <v>130.946902654867</v>
      </c>
      <c r="I41" s="45">
        <v>147.97</v>
      </c>
      <c r="J41" s="42" t="s">
        <v>83</v>
      </c>
      <c r="K41" s="55"/>
    </row>
    <row r="42" s="6" customFormat="1" ht="20" customHeight="1" spans="1:11">
      <c r="A42" s="42">
        <f t="shared" si="0"/>
        <v>36</v>
      </c>
      <c r="B42" s="42" t="s">
        <v>65</v>
      </c>
      <c r="C42" s="43">
        <v>45720</v>
      </c>
      <c r="D42" s="42" t="s">
        <v>84</v>
      </c>
      <c r="E42" s="42">
        <v>1036500</v>
      </c>
      <c r="F42" s="44"/>
      <c r="G42" s="46">
        <v>2</v>
      </c>
      <c r="H42" s="45">
        <v>443.566371681416</v>
      </c>
      <c r="I42" s="45">
        <v>1002.46</v>
      </c>
      <c r="J42" s="42" t="s">
        <v>85</v>
      </c>
      <c r="K42" s="55"/>
    </row>
    <row r="43" s="6" customFormat="1" ht="20" customHeight="1" spans="1:11">
      <c r="A43" s="42">
        <f t="shared" si="0"/>
        <v>37</v>
      </c>
      <c r="B43" s="43" t="s">
        <v>65</v>
      </c>
      <c r="C43" s="43">
        <v>45720</v>
      </c>
      <c r="D43" s="42" t="s">
        <v>86</v>
      </c>
      <c r="E43" s="42">
        <v>1130500</v>
      </c>
      <c r="F43" s="44"/>
      <c r="G43" s="46">
        <v>2</v>
      </c>
      <c r="H43" s="45">
        <v>1332.30973451327</v>
      </c>
      <c r="I43" s="45">
        <v>3011.02</v>
      </c>
      <c r="J43" s="42" t="s">
        <v>85</v>
      </c>
      <c r="K43" s="55"/>
    </row>
    <row r="44" s="6" customFormat="1" ht="20" customHeight="1" spans="1:11">
      <c r="A44" s="42">
        <f t="shared" si="0"/>
        <v>38</v>
      </c>
      <c r="B44" s="43" t="s">
        <v>65</v>
      </c>
      <c r="C44" s="43">
        <v>45733</v>
      </c>
      <c r="D44" s="42" t="s">
        <v>87</v>
      </c>
      <c r="E44" s="42">
        <v>3237700</v>
      </c>
      <c r="F44" s="44"/>
      <c r="G44" s="46">
        <v>2</v>
      </c>
      <c r="H44" s="45">
        <v>301.12389380531</v>
      </c>
      <c r="I44" s="45">
        <v>680.54</v>
      </c>
      <c r="J44" s="42" t="s">
        <v>85</v>
      </c>
      <c r="K44" s="55"/>
    </row>
    <row r="45" s="6" customFormat="1" ht="20" customHeight="1" spans="1:11">
      <c r="A45" s="42">
        <f t="shared" si="0"/>
        <v>39</v>
      </c>
      <c r="B45" s="43" t="s">
        <v>65</v>
      </c>
      <c r="C45" s="43">
        <v>45733</v>
      </c>
      <c r="D45" s="42" t="s">
        <v>88</v>
      </c>
      <c r="E45" s="42">
        <v>3237300</v>
      </c>
      <c r="F45" s="44"/>
      <c r="G45" s="46">
        <v>2</v>
      </c>
      <c r="H45" s="45">
        <v>91.2477876106195</v>
      </c>
      <c r="I45" s="45">
        <v>206.22</v>
      </c>
      <c r="J45" s="42" t="s">
        <v>85</v>
      </c>
      <c r="K45" s="55"/>
    </row>
    <row r="46" s="6" customFormat="1" ht="20" customHeight="1" spans="1:11">
      <c r="A46" s="42">
        <f t="shared" si="0"/>
        <v>40</v>
      </c>
      <c r="B46" s="43" t="s">
        <v>65</v>
      </c>
      <c r="C46" s="43">
        <v>45733</v>
      </c>
      <c r="D46" s="42" t="s">
        <v>89</v>
      </c>
      <c r="E46" s="42">
        <v>1034500</v>
      </c>
      <c r="F46" s="44"/>
      <c r="G46" s="46">
        <v>2</v>
      </c>
      <c r="H46" s="45">
        <v>405.87610619469</v>
      </c>
      <c r="I46" s="45">
        <v>917.28</v>
      </c>
      <c r="J46" s="56" t="s">
        <v>85</v>
      </c>
      <c r="K46" s="55"/>
    </row>
    <row r="47" s="6" customFormat="1" ht="20" customHeight="1" spans="1:11">
      <c r="A47" s="42">
        <f t="shared" si="0"/>
        <v>41</v>
      </c>
      <c r="B47" s="42" t="s">
        <v>65</v>
      </c>
      <c r="C47" s="43">
        <v>45720</v>
      </c>
      <c r="D47" s="42" t="s">
        <v>90</v>
      </c>
      <c r="E47" s="42">
        <v>9340040</v>
      </c>
      <c r="F47" s="44"/>
      <c r="G47" s="44">
        <v>13</v>
      </c>
      <c r="H47" s="45">
        <v>173.477876106195</v>
      </c>
      <c r="I47" s="45">
        <v>2548.39</v>
      </c>
      <c r="J47" s="42" t="s">
        <v>85</v>
      </c>
      <c r="K47" s="55"/>
    </row>
    <row r="48" s="6" customFormat="1" ht="20" customHeight="1" spans="1:11">
      <c r="A48" s="42">
        <f t="shared" si="0"/>
        <v>42</v>
      </c>
      <c r="B48" s="42" t="s">
        <v>65</v>
      </c>
      <c r="C48" s="43">
        <v>45720</v>
      </c>
      <c r="D48" s="42" t="s">
        <v>91</v>
      </c>
      <c r="E48" s="42">
        <v>3451500</v>
      </c>
      <c r="F48" s="44"/>
      <c r="G48" s="44">
        <v>20</v>
      </c>
      <c r="H48" s="45">
        <v>64.9115044247788</v>
      </c>
      <c r="I48" s="45">
        <v>1467</v>
      </c>
      <c r="J48" s="42" t="s">
        <v>85</v>
      </c>
      <c r="K48" s="55"/>
    </row>
    <row r="49" s="6" customFormat="1" ht="20" customHeight="1" spans="1:11">
      <c r="A49" s="42">
        <f t="shared" si="0"/>
        <v>43</v>
      </c>
      <c r="B49" s="42" t="s">
        <v>65</v>
      </c>
      <c r="C49" s="43">
        <v>45720</v>
      </c>
      <c r="D49" s="42" t="s">
        <v>92</v>
      </c>
      <c r="E49" s="42">
        <v>3452500</v>
      </c>
      <c r="F49" s="44"/>
      <c r="G49" s="46">
        <v>4</v>
      </c>
      <c r="H49" s="45">
        <v>107.424778761062</v>
      </c>
      <c r="I49" s="45">
        <v>485.56</v>
      </c>
      <c r="J49" s="42" t="s">
        <v>85</v>
      </c>
      <c r="K49" s="55"/>
    </row>
    <row r="50" s="6" customFormat="1" ht="20" customHeight="1" spans="1:11">
      <c r="A50" s="42">
        <f t="shared" si="0"/>
        <v>44</v>
      </c>
      <c r="B50" s="42" t="s">
        <v>65</v>
      </c>
      <c r="C50" s="43">
        <v>45733</v>
      </c>
      <c r="D50" s="42" t="s">
        <v>93</v>
      </c>
      <c r="E50" s="42">
        <v>8617720</v>
      </c>
      <c r="F50" s="44"/>
      <c r="G50" s="46">
        <v>4</v>
      </c>
      <c r="H50" s="45">
        <v>118.044247787611</v>
      </c>
      <c r="I50" s="45">
        <v>533.56</v>
      </c>
      <c r="J50" s="42" t="s">
        <v>85</v>
      </c>
      <c r="K50" s="55"/>
    </row>
    <row r="51" s="6" customFormat="1" ht="20" customHeight="1" spans="1:11">
      <c r="A51" s="42">
        <f t="shared" si="0"/>
        <v>45</v>
      </c>
      <c r="B51" s="43" t="s">
        <v>65</v>
      </c>
      <c r="C51" s="43">
        <v>45720</v>
      </c>
      <c r="D51" s="42" t="s">
        <v>94</v>
      </c>
      <c r="E51" s="42">
        <v>4165000</v>
      </c>
      <c r="F51" s="44"/>
      <c r="G51" s="46">
        <v>10</v>
      </c>
      <c r="H51" s="45">
        <v>163.442477876106</v>
      </c>
      <c r="I51" s="45">
        <v>1846.9</v>
      </c>
      <c r="J51" s="42" t="s">
        <v>85</v>
      </c>
      <c r="K51" s="55"/>
    </row>
    <row r="52" s="6" customFormat="1" ht="20" customHeight="1" spans="1:11">
      <c r="A52" s="42">
        <f t="shared" si="0"/>
        <v>46</v>
      </c>
      <c r="B52" s="43" t="s">
        <v>65</v>
      </c>
      <c r="C52" s="43">
        <v>45720</v>
      </c>
      <c r="D52" s="42" t="s">
        <v>95</v>
      </c>
      <c r="E52" s="42">
        <v>3321107</v>
      </c>
      <c r="F52" s="44"/>
      <c r="G52" s="46">
        <v>3</v>
      </c>
      <c r="H52" s="45">
        <v>198.530973451327</v>
      </c>
      <c r="I52" s="45">
        <v>673.02</v>
      </c>
      <c r="J52" s="56" t="s">
        <v>85</v>
      </c>
      <c r="K52" s="55"/>
    </row>
    <row r="53" s="6" customFormat="1" ht="20" customHeight="1" spans="1:11">
      <c r="A53" s="42">
        <f t="shared" si="0"/>
        <v>47</v>
      </c>
      <c r="B53" s="43" t="s">
        <v>65</v>
      </c>
      <c r="C53" s="43">
        <v>45720</v>
      </c>
      <c r="D53" s="42" t="s">
        <v>96</v>
      </c>
      <c r="E53" s="42">
        <v>8800500</v>
      </c>
      <c r="F53" s="44"/>
      <c r="G53" s="46">
        <v>3</v>
      </c>
      <c r="H53" s="45">
        <v>33.4867256637168</v>
      </c>
      <c r="I53" s="45">
        <v>113.52</v>
      </c>
      <c r="J53" s="42" t="s">
        <v>85</v>
      </c>
      <c r="K53" s="55"/>
    </row>
    <row r="54" s="6" customFormat="1" ht="20" customHeight="1" spans="1:11">
      <c r="A54" s="42">
        <f t="shared" si="0"/>
        <v>48</v>
      </c>
      <c r="B54" s="43" t="s">
        <v>65</v>
      </c>
      <c r="C54" s="43">
        <v>45720</v>
      </c>
      <c r="D54" s="42" t="s">
        <v>97</v>
      </c>
      <c r="E54" s="42">
        <v>1033500</v>
      </c>
      <c r="F54" s="44"/>
      <c r="G54" s="46">
        <v>2</v>
      </c>
      <c r="H54" s="45">
        <v>290.362831858407</v>
      </c>
      <c r="I54" s="45">
        <v>656.22</v>
      </c>
      <c r="J54" s="42" t="s">
        <v>98</v>
      </c>
      <c r="K54" s="55"/>
    </row>
    <row r="55" s="6" customFormat="1" ht="20" customHeight="1" spans="1:11">
      <c r="A55" s="42">
        <f t="shared" si="0"/>
        <v>49</v>
      </c>
      <c r="B55" s="42" t="s">
        <v>65</v>
      </c>
      <c r="C55" s="43">
        <v>45720</v>
      </c>
      <c r="D55" s="42" t="s">
        <v>99</v>
      </c>
      <c r="E55" s="42">
        <v>1060500</v>
      </c>
      <c r="F55" s="44"/>
      <c r="G55" s="46">
        <v>3</v>
      </c>
      <c r="H55" s="45">
        <v>643.29203539823</v>
      </c>
      <c r="I55" s="45">
        <v>2180.76</v>
      </c>
      <c r="J55" s="42" t="s">
        <v>98</v>
      </c>
      <c r="K55" s="55"/>
    </row>
    <row r="56" s="6" customFormat="1" ht="20" customHeight="1" spans="1:11">
      <c r="A56" s="42">
        <f t="shared" si="0"/>
        <v>50</v>
      </c>
      <c r="B56" s="42" t="s">
        <v>65</v>
      </c>
      <c r="C56" s="43">
        <v>45720</v>
      </c>
      <c r="D56" s="42" t="s">
        <v>61</v>
      </c>
      <c r="E56" s="42">
        <v>1045500</v>
      </c>
      <c r="F56" s="44"/>
      <c r="G56" s="44">
        <v>1</v>
      </c>
      <c r="H56" s="45">
        <v>468.442477876106</v>
      </c>
      <c r="I56" s="45">
        <v>529.34</v>
      </c>
      <c r="J56" s="42" t="s">
        <v>98</v>
      </c>
      <c r="K56" s="55"/>
    </row>
    <row r="57" s="6" customFormat="1" ht="20" customHeight="1" spans="1:11">
      <c r="A57" s="42">
        <f t="shared" si="0"/>
        <v>51</v>
      </c>
      <c r="B57" s="42" t="s">
        <v>65</v>
      </c>
      <c r="C57" s="43">
        <v>45733</v>
      </c>
      <c r="D57" s="42" t="s">
        <v>100</v>
      </c>
      <c r="E57" s="42">
        <v>3327107</v>
      </c>
      <c r="F57" s="44"/>
      <c r="G57" s="46">
        <v>10</v>
      </c>
      <c r="H57" s="45">
        <v>993.194690265487</v>
      </c>
      <c r="I57" s="45">
        <v>11223.1</v>
      </c>
      <c r="J57" s="42" t="s">
        <v>41</v>
      </c>
      <c r="K57" s="55"/>
    </row>
    <row r="58" s="6" customFormat="1" ht="20" customHeight="1" spans="1:11">
      <c r="A58" s="42">
        <f t="shared" si="0"/>
        <v>52</v>
      </c>
      <c r="B58" s="42" t="s">
        <v>65</v>
      </c>
      <c r="C58" s="43">
        <v>45720</v>
      </c>
      <c r="D58" s="42" t="s">
        <v>101</v>
      </c>
      <c r="E58" s="42">
        <v>1507510</v>
      </c>
      <c r="F58" s="44"/>
      <c r="G58" s="44">
        <v>2</v>
      </c>
      <c r="H58" s="45">
        <v>262.769911504425</v>
      </c>
      <c r="I58" s="45">
        <v>593.86</v>
      </c>
      <c r="J58" s="42" t="s">
        <v>102</v>
      </c>
      <c r="K58" s="55"/>
    </row>
    <row r="59" s="6" customFormat="1" ht="20" customHeight="1" spans="1:11">
      <c r="A59" s="42">
        <f t="shared" si="0"/>
        <v>53</v>
      </c>
      <c r="B59" s="42" t="s">
        <v>65</v>
      </c>
      <c r="C59" s="43">
        <v>45720</v>
      </c>
      <c r="D59" s="42" t="s">
        <v>103</v>
      </c>
      <c r="E59" s="42">
        <v>1360500</v>
      </c>
      <c r="F59" s="44"/>
      <c r="G59" s="46">
        <v>1</v>
      </c>
      <c r="H59" s="45">
        <v>780.46017699115</v>
      </c>
      <c r="I59" s="45">
        <v>881.92</v>
      </c>
      <c r="J59" s="42" t="s">
        <v>102</v>
      </c>
      <c r="K59" s="55"/>
    </row>
    <row r="60" s="6" customFormat="1" ht="20" customHeight="1" spans="1:11">
      <c r="A60" s="42">
        <f t="shared" si="0"/>
        <v>54</v>
      </c>
      <c r="B60" s="43" t="s">
        <v>65</v>
      </c>
      <c r="C60" s="43">
        <v>45720</v>
      </c>
      <c r="D60" s="42" t="s">
        <v>104</v>
      </c>
      <c r="E60" s="42">
        <v>4140830</v>
      </c>
      <c r="F60" s="44"/>
      <c r="G60" s="46">
        <v>1</v>
      </c>
      <c r="H60" s="45">
        <v>817.194690265487</v>
      </c>
      <c r="I60" s="45">
        <v>923.43</v>
      </c>
      <c r="J60" s="42" t="s">
        <v>102</v>
      </c>
      <c r="K60" s="55"/>
    </row>
    <row r="61" s="6" customFormat="1" ht="20" customHeight="1" spans="1:11">
      <c r="A61" s="42">
        <f t="shared" si="0"/>
        <v>55</v>
      </c>
      <c r="B61" s="43" t="s">
        <v>65</v>
      </c>
      <c r="C61" s="43">
        <v>45720</v>
      </c>
      <c r="D61" s="42" t="s">
        <v>105</v>
      </c>
      <c r="E61" s="42">
        <v>4315800</v>
      </c>
      <c r="F61" s="44"/>
      <c r="G61" s="46">
        <v>1</v>
      </c>
      <c r="H61" s="45">
        <v>114.743362831858</v>
      </c>
      <c r="I61" s="45">
        <v>129.66</v>
      </c>
      <c r="J61" s="56" t="s">
        <v>102</v>
      </c>
      <c r="K61" s="55"/>
    </row>
    <row r="62" s="6" customFormat="1" ht="20" customHeight="1" spans="1:11">
      <c r="A62" s="42">
        <f t="shared" si="0"/>
        <v>56</v>
      </c>
      <c r="B62" s="43" t="s">
        <v>65</v>
      </c>
      <c r="C62" s="43">
        <v>45720</v>
      </c>
      <c r="D62" s="42" t="s">
        <v>106</v>
      </c>
      <c r="E62" s="42">
        <v>4315810</v>
      </c>
      <c r="F62" s="44"/>
      <c r="G62" s="46">
        <v>1</v>
      </c>
      <c r="H62" s="45">
        <v>256.725663716814</v>
      </c>
      <c r="I62" s="45">
        <v>290.1</v>
      </c>
      <c r="J62" s="42" t="s">
        <v>102</v>
      </c>
      <c r="K62" s="55"/>
    </row>
    <row r="63" s="6" customFormat="1" ht="20" customHeight="1" spans="1:11">
      <c r="A63" s="42">
        <f t="shared" si="0"/>
        <v>57</v>
      </c>
      <c r="B63" s="43" t="s">
        <v>65</v>
      </c>
      <c r="C63" s="43">
        <v>45722</v>
      </c>
      <c r="D63" s="42" t="s">
        <v>107</v>
      </c>
      <c r="E63" s="42">
        <v>1035500</v>
      </c>
      <c r="F63" s="44"/>
      <c r="G63" s="46">
        <v>13</v>
      </c>
      <c r="H63" s="45">
        <v>295.982300884956</v>
      </c>
      <c r="I63" s="45">
        <v>4347.98</v>
      </c>
      <c r="J63" s="42" t="s">
        <v>41</v>
      </c>
      <c r="K63" s="55"/>
    </row>
    <row r="64" s="6" customFormat="1" ht="20" customHeight="1" spans="1:11">
      <c r="A64" s="42">
        <f t="shared" si="0"/>
        <v>58</v>
      </c>
      <c r="B64" s="43" t="s">
        <v>65</v>
      </c>
      <c r="C64" s="43">
        <v>45722</v>
      </c>
      <c r="D64" s="42" t="s">
        <v>89</v>
      </c>
      <c r="E64" s="42">
        <v>1034500</v>
      </c>
      <c r="F64" s="44"/>
      <c r="G64" s="46">
        <v>4</v>
      </c>
      <c r="H64" s="45">
        <v>405.87610619469</v>
      </c>
      <c r="I64" s="45">
        <v>1834.56</v>
      </c>
      <c r="J64" s="42" t="s">
        <v>41</v>
      </c>
      <c r="K64" s="55"/>
    </row>
    <row r="65" s="6" customFormat="1" ht="20" customHeight="1" spans="1:11">
      <c r="A65" s="42">
        <f t="shared" si="0"/>
        <v>59</v>
      </c>
      <c r="B65" s="43" t="s">
        <v>65</v>
      </c>
      <c r="C65" s="43">
        <v>45722</v>
      </c>
      <c r="D65" s="42" t="s">
        <v>58</v>
      </c>
      <c r="E65" s="42">
        <v>1577500</v>
      </c>
      <c r="F65" s="44"/>
      <c r="G65" s="46">
        <v>1</v>
      </c>
      <c r="H65" s="45">
        <v>390.469026548673</v>
      </c>
      <c r="I65" s="45">
        <v>441.23</v>
      </c>
      <c r="J65" s="42" t="s">
        <v>41</v>
      </c>
      <c r="K65" s="55"/>
    </row>
    <row r="66" s="3" customFormat="1" ht="20" customHeight="1" spans="1:11">
      <c r="A66" s="27">
        <f t="shared" si="0"/>
        <v>60</v>
      </c>
      <c r="B66" s="27" t="s">
        <v>108</v>
      </c>
      <c r="C66" s="28">
        <v>45722</v>
      </c>
      <c r="D66" s="27" t="s">
        <v>109</v>
      </c>
      <c r="E66" s="27">
        <v>8806000</v>
      </c>
      <c r="F66" s="29"/>
      <c r="G66" s="31">
        <v>1</v>
      </c>
      <c r="H66" s="30">
        <v>2912.73451327434</v>
      </c>
      <c r="I66" s="30">
        <v>3291.39</v>
      </c>
      <c r="J66" s="27" t="s">
        <v>110</v>
      </c>
      <c r="K66" s="51"/>
    </row>
    <row r="67" s="3" customFormat="1" ht="20" customHeight="1" spans="1:11">
      <c r="A67" s="27">
        <f t="shared" si="0"/>
        <v>61</v>
      </c>
      <c r="B67" s="27" t="s">
        <v>108</v>
      </c>
      <c r="C67" s="28">
        <v>45722</v>
      </c>
      <c r="D67" s="27" t="s">
        <v>111</v>
      </c>
      <c r="E67" s="27">
        <v>3516000</v>
      </c>
      <c r="F67" s="29"/>
      <c r="G67" s="29">
        <v>6</v>
      </c>
      <c r="H67" s="30">
        <v>3088.40707964602</v>
      </c>
      <c r="I67" s="30">
        <v>20939.4</v>
      </c>
      <c r="J67" s="27" t="s">
        <v>112</v>
      </c>
      <c r="K67" s="51"/>
    </row>
    <row r="68" s="3" customFormat="1" ht="20" customHeight="1" spans="1:11">
      <c r="A68" s="27">
        <f t="shared" si="0"/>
        <v>62</v>
      </c>
      <c r="B68" s="27" t="s">
        <v>108</v>
      </c>
      <c r="C68" s="28">
        <v>45722</v>
      </c>
      <c r="D68" s="27" t="s">
        <v>113</v>
      </c>
      <c r="E68" s="27">
        <v>3514000</v>
      </c>
      <c r="F68" s="29"/>
      <c r="G68" s="29">
        <v>2</v>
      </c>
      <c r="H68" s="30">
        <v>530.486725663717</v>
      </c>
      <c r="I68" s="30">
        <v>1198.9</v>
      </c>
      <c r="J68" s="27" t="s">
        <v>112</v>
      </c>
      <c r="K68" s="51"/>
    </row>
    <row r="69" s="3" customFormat="1" ht="20" customHeight="1" spans="1:11">
      <c r="A69" s="27">
        <f t="shared" si="0"/>
        <v>63</v>
      </c>
      <c r="B69" s="27" t="s">
        <v>108</v>
      </c>
      <c r="C69" s="28">
        <v>45722</v>
      </c>
      <c r="D69" s="27" t="s">
        <v>99</v>
      </c>
      <c r="E69" s="27">
        <v>1060500</v>
      </c>
      <c r="F69" s="29"/>
      <c r="G69" s="31">
        <v>3</v>
      </c>
      <c r="H69" s="30">
        <v>643.29203539823</v>
      </c>
      <c r="I69" s="30">
        <v>2180.76</v>
      </c>
      <c r="J69" s="27" t="s">
        <v>112</v>
      </c>
      <c r="K69" s="51"/>
    </row>
    <row r="70" s="3" customFormat="1" ht="20" customHeight="1" spans="1:11">
      <c r="A70" s="27">
        <f t="shared" si="0"/>
        <v>64</v>
      </c>
      <c r="B70" s="27" t="s">
        <v>108</v>
      </c>
      <c r="C70" s="28">
        <v>45722</v>
      </c>
      <c r="D70" s="27" t="s">
        <v>114</v>
      </c>
      <c r="E70" s="27">
        <v>1090500</v>
      </c>
      <c r="F70" s="29"/>
      <c r="G70" s="29">
        <v>1</v>
      </c>
      <c r="H70" s="30">
        <v>892.761061946903</v>
      </c>
      <c r="I70" s="30">
        <v>1008.82</v>
      </c>
      <c r="J70" s="27" t="s">
        <v>115</v>
      </c>
      <c r="K70" s="51"/>
    </row>
    <row r="71" s="3" customFormat="1" ht="20" customHeight="1" spans="1:11">
      <c r="A71" s="27">
        <f t="shared" ref="A71:A109" si="1">ROW()-6</f>
        <v>65</v>
      </c>
      <c r="B71" s="27" t="s">
        <v>108</v>
      </c>
      <c r="C71" s="28">
        <v>45722</v>
      </c>
      <c r="D71" s="27" t="s">
        <v>103</v>
      </c>
      <c r="E71" s="27">
        <v>1360500</v>
      </c>
      <c r="F71" s="29"/>
      <c r="G71" s="29">
        <v>1</v>
      </c>
      <c r="H71" s="30">
        <v>780.46017699115</v>
      </c>
      <c r="I71" s="30">
        <v>881.92</v>
      </c>
      <c r="J71" s="27" t="s">
        <v>115</v>
      </c>
      <c r="K71" s="51"/>
    </row>
    <row r="72" s="3" customFormat="1" ht="20" customHeight="1" spans="1:11">
      <c r="A72" s="27">
        <f t="shared" si="1"/>
        <v>66</v>
      </c>
      <c r="B72" s="27" t="s">
        <v>108</v>
      </c>
      <c r="C72" s="28">
        <v>45722</v>
      </c>
      <c r="D72" s="27" t="s">
        <v>116</v>
      </c>
      <c r="E72" s="27">
        <v>8205000</v>
      </c>
      <c r="F72" s="29"/>
      <c r="G72" s="31">
        <v>1</v>
      </c>
      <c r="H72" s="30">
        <v>4625.74336283186</v>
      </c>
      <c r="I72" s="30">
        <v>5227.09</v>
      </c>
      <c r="J72" s="27" t="s">
        <v>117</v>
      </c>
      <c r="K72" s="51"/>
    </row>
    <row r="73" s="3" customFormat="1" ht="20" customHeight="1" spans="1:11">
      <c r="A73" s="27">
        <f t="shared" si="1"/>
        <v>67</v>
      </c>
      <c r="B73" s="27" t="s">
        <v>108</v>
      </c>
      <c r="C73" s="28">
        <v>45722</v>
      </c>
      <c r="D73" s="27" t="s">
        <v>118</v>
      </c>
      <c r="E73" s="27">
        <v>8105245</v>
      </c>
      <c r="F73" s="29"/>
      <c r="G73" s="29">
        <v>1</v>
      </c>
      <c r="H73" s="30">
        <v>707.41592920354</v>
      </c>
      <c r="I73" s="30">
        <v>799.38</v>
      </c>
      <c r="J73" s="27" t="s">
        <v>117</v>
      </c>
      <c r="K73" s="51"/>
    </row>
    <row r="74" s="3" customFormat="1" ht="20" customHeight="1" spans="1:11">
      <c r="A74" s="27">
        <f t="shared" si="1"/>
        <v>68</v>
      </c>
      <c r="B74" s="27" t="s">
        <v>108</v>
      </c>
      <c r="C74" s="28">
        <v>45733</v>
      </c>
      <c r="D74" s="27" t="s">
        <v>61</v>
      </c>
      <c r="E74" s="27">
        <v>1045500</v>
      </c>
      <c r="F74" s="29"/>
      <c r="G74" s="31">
        <v>1</v>
      </c>
      <c r="H74" s="30">
        <v>468.442477876106</v>
      </c>
      <c r="I74" s="30">
        <v>529.34</v>
      </c>
      <c r="J74" s="27" t="s">
        <v>119</v>
      </c>
      <c r="K74" s="51"/>
    </row>
    <row r="75" s="3" customFormat="1" ht="20" customHeight="1" spans="1:11">
      <c r="A75" s="27">
        <f t="shared" si="1"/>
        <v>69</v>
      </c>
      <c r="B75" s="28" t="s">
        <v>108</v>
      </c>
      <c r="C75" s="28">
        <v>45733</v>
      </c>
      <c r="D75" s="27" t="s">
        <v>120</v>
      </c>
      <c r="E75" s="27">
        <v>3455505</v>
      </c>
      <c r="F75" s="29"/>
      <c r="G75" s="31">
        <v>5</v>
      </c>
      <c r="H75" s="30">
        <v>70.0796460176991</v>
      </c>
      <c r="I75" s="30">
        <v>395.95</v>
      </c>
      <c r="J75" s="27" t="s">
        <v>121</v>
      </c>
      <c r="K75" s="51"/>
    </row>
    <row r="76" s="3" customFormat="1" ht="20" customHeight="1" spans="1:11">
      <c r="A76" s="27">
        <f t="shared" si="1"/>
        <v>70</v>
      </c>
      <c r="B76" s="28" t="s">
        <v>108</v>
      </c>
      <c r="C76" s="28">
        <v>45733</v>
      </c>
      <c r="D76" s="27" t="s">
        <v>122</v>
      </c>
      <c r="E76" s="27">
        <v>7187997</v>
      </c>
      <c r="F76" s="29"/>
      <c r="G76" s="31">
        <v>2</v>
      </c>
      <c r="H76" s="30">
        <v>459.840707964602</v>
      </c>
      <c r="I76" s="30">
        <v>1039.24</v>
      </c>
      <c r="J76" s="50" t="s">
        <v>121</v>
      </c>
      <c r="K76" s="51"/>
    </row>
    <row r="77" s="5" customFormat="1" ht="20" customHeight="1" spans="1:11">
      <c r="A77" s="37">
        <f t="shared" si="1"/>
        <v>71</v>
      </c>
      <c r="B77" s="38" t="s">
        <v>123</v>
      </c>
      <c r="C77" s="38">
        <v>45729</v>
      </c>
      <c r="D77" s="37" t="s">
        <v>116</v>
      </c>
      <c r="E77" s="37">
        <v>8205000</v>
      </c>
      <c r="F77" s="39"/>
      <c r="G77" s="40">
        <v>1</v>
      </c>
      <c r="H77" s="41">
        <v>4625.74336283186</v>
      </c>
      <c r="I77" s="41">
        <v>5227.09</v>
      </c>
      <c r="J77" s="37" t="s">
        <v>117</v>
      </c>
      <c r="K77" s="54"/>
    </row>
    <row r="78" s="5" customFormat="1" ht="20" customHeight="1" spans="1:11">
      <c r="A78" s="37">
        <f t="shared" si="1"/>
        <v>72</v>
      </c>
      <c r="B78" s="38" t="s">
        <v>123</v>
      </c>
      <c r="C78" s="38">
        <v>45729</v>
      </c>
      <c r="D78" s="37" t="s">
        <v>118</v>
      </c>
      <c r="E78" s="37">
        <v>8105245</v>
      </c>
      <c r="F78" s="39"/>
      <c r="G78" s="40">
        <v>1</v>
      </c>
      <c r="H78" s="41">
        <v>707.41592920354</v>
      </c>
      <c r="I78" s="41">
        <v>799.38</v>
      </c>
      <c r="J78" s="37" t="s">
        <v>117</v>
      </c>
      <c r="K78" s="54"/>
    </row>
    <row r="79" s="5" customFormat="1" ht="20" customHeight="1" spans="1:11">
      <c r="A79" s="37">
        <f t="shared" si="1"/>
        <v>73</v>
      </c>
      <c r="B79" s="37" t="s">
        <v>123</v>
      </c>
      <c r="C79" s="38">
        <v>45729</v>
      </c>
      <c r="D79" s="37" t="s">
        <v>61</v>
      </c>
      <c r="E79" s="37">
        <v>1045500</v>
      </c>
      <c r="F79" s="39"/>
      <c r="G79" s="40">
        <v>1</v>
      </c>
      <c r="H79" s="41">
        <v>468.442477876106</v>
      </c>
      <c r="I79" s="41">
        <v>529.34</v>
      </c>
      <c r="J79" s="37" t="s">
        <v>124</v>
      </c>
      <c r="K79" s="54"/>
    </row>
    <row r="80" s="5" customFormat="1" ht="20" customHeight="1" spans="1:11">
      <c r="A80" s="37">
        <f t="shared" si="1"/>
        <v>74</v>
      </c>
      <c r="B80" s="37" t="s">
        <v>123</v>
      </c>
      <c r="C80" s="38">
        <v>45729</v>
      </c>
      <c r="D80" s="37" t="s">
        <v>61</v>
      </c>
      <c r="E80" s="37">
        <v>1045500</v>
      </c>
      <c r="F80" s="39"/>
      <c r="G80" s="39">
        <v>2</v>
      </c>
      <c r="H80" s="41">
        <v>468.442477876106</v>
      </c>
      <c r="I80" s="41">
        <v>1058.68</v>
      </c>
      <c r="J80" s="37" t="s">
        <v>125</v>
      </c>
      <c r="K80" s="54"/>
    </row>
    <row r="81" s="5" customFormat="1" ht="20" customHeight="1" spans="1:11">
      <c r="A81" s="37">
        <f t="shared" si="1"/>
        <v>75</v>
      </c>
      <c r="B81" s="37" t="s">
        <v>123</v>
      </c>
      <c r="C81" s="38">
        <v>45729</v>
      </c>
      <c r="D81" s="37" t="s">
        <v>63</v>
      </c>
      <c r="E81" s="37">
        <v>1050500</v>
      </c>
      <c r="F81" s="39"/>
      <c r="G81" s="39">
        <v>1</v>
      </c>
      <c r="H81" s="41">
        <v>454.008849557522</v>
      </c>
      <c r="I81" s="41">
        <v>513.03</v>
      </c>
      <c r="J81" s="37" t="s">
        <v>126</v>
      </c>
      <c r="K81" s="54"/>
    </row>
    <row r="82" s="5" customFormat="1" ht="20" customHeight="1" spans="1:11">
      <c r="A82" s="37">
        <f t="shared" si="1"/>
        <v>76</v>
      </c>
      <c r="B82" s="37" t="s">
        <v>123</v>
      </c>
      <c r="C82" s="38">
        <v>45729</v>
      </c>
      <c r="D82" s="37" t="s">
        <v>127</v>
      </c>
      <c r="E82" s="37">
        <v>1057500</v>
      </c>
      <c r="F82" s="39"/>
      <c r="G82" s="40">
        <v>1</v>
      </c>
      <c r="H82" s="41">
        <v>660.141592920354</v>
      </c>
      <c r="I82" s="41">
        <v>745.96</v>
      </c>
      <c r="J82" s="37" t="s">
        <v>128</v>
      </c>
      <c r="K82" s="54"/>
    </row>
    <row r="83" s="5" customFormat="1" ht="20" customHeight="1" spans="1:11">
      <c r="A83" s="37">
        <f t="shared" si="1"/>
        <v>77</v>
      </c>
      <c r="B83" s="37" t="s">
        <v>123</v>
      </c>
      <c r="C83" s="38">
        <v>45729</v>
      </c>
      <c r="D83" s="37" t="s">
        <v>81</v>
      </c>
      <c r="E83" s="37">
        <v>3240200</v>
      </c>
      <c r="F83" s="39"/>
      <c r="G83" s="39">
        <v>40</v>
      </c>
      <c r="H83" s="41">
        <v>130.946902654867</v>
      </c>
      <c r="I83" s="41">
        <v>5918.8</v>
      </c>
      <c r="J83" s="37" t="s">
        <v>129</v>
      </c>
      <c r="K83" s="54"/>
    </row>
    <row r="84" s="5" customFormat="1" ht="20" customHeight="1" spans="1:11">
      <c r="A84" s="37">
        <f t="shared" si="1"/>
        <v>78</v>
      </c>
      <c r="B84" s="37" t="s">
        <v>130</v>
      </c>
      <c r="C84" s="38">
        <v>45733</v>
      </c>
      <c r="D84" s="37" t="s">
        <v>131</v>
      </c>
      <c r="E84" s="37">
        <v>8106245</v>
      </c>
      <c r="F84" s="39"/>
      <c r="G84" s="40">
        <v>1</v>
      </c>
      <c r="H84" s="41">
        <v>858.15</v>
      </c>
      <c r="I84" s="41">
        <v>858.15</v>
      </c>
      <c r="J84" s="37" t="s">
        <v>132</v>
      </c>
      <c r="K84" s="54"/>
    </row>
    <row r="85" s="5" customFormat="1" ht="20" customHeight="1" spans="1:11">
      <c r="A85" s="37">
        <f t="shared" si="1"/>
        <v>79</v>
      </c>
      <c r="B85" s="38" t="s">
        <v>130</v>
      </c>
      <c r="C85" s="38">
        <v>45733</v>
      </c>
      <c r="D85" s="37" t="s">
        <v>133</v>
      </c>
      <c r="E85" s="37">
        <v>8640043</v>
      </c>
      <c r="F85" s="39"/>
      <c r="G85" s="40">
        <v>1</v>
      </c>
      <c r="H85" s="41">
        <v>198.39</v>
      </c>
      <c r="I85" s="41">
        <v>198.39</v>
      </c>
      <c r="J85" s="37" t="s">
        <v>132</v>
      </c>
      <c r="K85" s="54"/>
    </row>
    <row r="86" s="5" customFormat="1" ht="20" customHeight="1" spans="1:11">
      <c r="A86" s="37">
        <f t="shared" si="1"/>
        <v>80</v>
      </c>
      <c r="B86" s="38" t="s">
        <v>130</v>
      </c>
      <c r="C86" s="38">
        <v>45733</v>
      </c>
      <c r="D86" s="37" t="s">
        <v>134</v>
      </c>
      <c r="E86" s="37">
        <v>8640022</v>
      </c>
      <c r="F86" s="39"/>
      <c r="G86" s="40">
        <v>1</v>
      </c>
      <c r="H86" s="41">
        <v>377.62</v>
      </c>
      <c r="I86" s="41">
        <v>377.62</v>
      </c>
      <c r="J86" s="53" t="s">
        <v>132</v>
      </c>
      <c r="K86" s="54"/>
    </row>
    <row r="87" s="5" customFormat="1" ht="20" customHeight="1" spans="1:11">
      <c r="A87" s="37">
        <f t="shared" si="1"/>
        <v>81</v>
      </c>
      <c r="B87" s="37" t="s">
        <v>130</v>
      </c>
      <c r="C87" s="38">
        <v>45733</v>
      </c>
      <c r="D87" s="37" t="s">
        <v>135</v>
      </c>
      <c r="E87" s="37">
        <v>3238080</v>
      </c>
      <c r="F87" s="39"/>
      <c r="G87" s="39">
        <v>8</v>
      </c>
      <c r="H87" s="41">
        <v>483.43</v>
      </c>
      <c r="I87" s="41">
        <v>3867.44</v>
      </c>
      <c r="J87" s="37" t="s">
        <v>136</v>
      </c>
      <c r="K87" s="54"/>
    </row>
    <row r="88" s="5" customFormat="1" ht="20" customHeight="1" spans="1:11">
      <c r="A88" s="37">
        <f t="shared" si="1"/>
        <v>82</v>
      </c>
      <c r="B88" s="37" t="s">
        <v>130</v>
      </c>
      <c r="C88" s="38">
        <v>45731</v>
      </c>
      <c r="D88" s="37" t="s">
        <v>137</v>
      </c>
      <c r="E88" s="37">
        <v>8808501</v>
      </c>
      <c r="F88" s="39"/>
      <c r="G88" s="40">
        <v>2</v>
      </c>
      <c r="H88" s="41">
        <v>4375.99</v>
      </c>
      <c r="I88" s="41">
        <v>8751.98</v>
      </c>
      <c r="J88" s="37" t="s">
        <v>138</v>
      </c>
      <c r="K88" s="54"/>
    </row>
    <row r="89" s="5" customFormat="1" ht="20" customHeight="1" spans="1:11">
      <c r="A89" s="37">
        <f t="shared" si="1"/>
        <v>83</v>
      </c>
      <c r="B89" s="37" t="s">
        <v>130</v>
      </c>
      <c r="C89" s="38">
        <v>45731</v>
      </c>
      <c r="D89" s="37" t="s">
        <v>139</v>
      </c>
      <c r="E89" s="37">
        <v>8611070</v>
      </c>
      <c r="F89" s="39"/>
      <c r="G89" s="39">
        <v>8</v>
      </c>
      <c r="H89" s="41">
        <v>221.08</v>
      </c>
      <c r="I89" s="41">
        <v>1768.64</v>
      </c>
      <c r="J89" s="37" t="s">
        <v>138</v>
      </c>
      <c r="K89" s="54"/>
    </row>
    <row r="90" s="5" customFormat="1" ht="20" customHeight="1" spans="1:11">
      <c r="A90" s="37">
        <f t="shared" si="1"/>
        <v>84</v>
      </c>
      <c r="B90" s="37" t="s">
        <v>130</v>
      </c>
      <c r="C90" s="38">
        <v>45731</v>
      </c>
      <c r="D90" s="37" t="s">
        <v>140</v>
      </c>
      <c r="E90" s="37">
        <v>2468000</v>
      </c>
      <c r="F90" s="39"/>
      <c r="G90" s="40">
        <v>8</v>
      </c>
      <c r="H90" s="41">
        <v>44.41</v>
      </c>
      <c r="I90" s="41">
        <v>355.28</v>
      </c>
      <c r="J90" s="37" t="s">
        <v>138</v>
      </c>
      <c r="K90" s="54"/>
    </row>
    <row r="91" s="5" customFormat="1" ht="20" customHeight="1" spans="1:11">
      <c r="A91" s="37">
        <f t="shared" si="1"/>
        <v>85</v>
      </c>
      <c r="B91" s="37" t="s">
        <v>130</v>
      </c>
      <c r="C91" s="38">
        <v>45731</v>
      </c>
      <c r="D91" s="37" t="s">
        <v>141</v>
      </c>
      <c r="E91" s="37">
        <v>8170235</v>
      </c>
      <c r="F91" s="39"/>
      <c r="G91" s="40">
        <v>1</v>
      </c>
      <c r="H91" s="41">
        <v>673.47</v>
      </c>
      <c r="I91" s="41">
        <v>673.47</v>
      </c>
      <c r="J91" s="37" t="s">
        <v>142</v>
      </c>
      <c r="K91" s="54"/>
    </row>
    <row r="92" s="5" customFormat="1" ht="20" customHeight="1" spans="1:11">
      <c r="A92" s="37">
        <f t="shared" si="1"/>
        <v>86</v>
      </c>
      <c r="B92" s="37" t="s">
        <v>130</v>
      </c>
      <c r="C92" s="38">
        <v>45731</v>
      </c>
      <c r="D92" s="37" t="s">
        <v>143</v>
      </c>
      <c r="E92" s="37">
        <v>7495000</v>
      </c>
      <c r="F92" s="39"/>
      <c r="G92" s="40">
        <v>1</v>
      </c>
      <c r="H92" s="41">
        <v>1171.2</v>
      </c>
      <c r="I92" s="41">
        <v>1171.2</v>
      </c>
      <c r="J92" s="37" t="s">
        <v>142</v>
      </c>
      <c r="K92" s="54"/>
    </row>
    <row r="93" s="5" customFormat="1" ht="20" customHeight="1" spans="1:11">
      <c r="A93" s="37">
        <f t="shared" si="1"/>
        <v>87</v>
      </c>
      <c r="B93" s="37" t="s">
        <v>130</v>
      </c>
      <c r="C93" s="38">
        <v>45731</v>
      </c>
      <c r="D93" s="37" t="s">
        <v>144</v>
      </c>
      <c r="E93" s="37">
        <v>5001218</v>
      </c>
      <c r="F93" s="39"/>
      <c r="G93" s="39">
        <v>1</v>
      </c>
      <c r="H93" s="41">
        <v>49.61</v>
      </c>
      <c r="I93" s="41">
        <v>49.61</v>
      </c>
      <c r="J93" s="37" t="s">
        <v>142</v>
      </c>
      <c r="K93" s="54"/>
    </row>
    <row r="94" s="5" customFormat="1" ht="20" customHeight="1" spans="1:11">
      <c r="A94" s="37">
        <f t="shared" si="1"/>
        <v>88</v>
      </c>
      <c r="B94" s="37" t="s">
        <v>130</v>
      </c>
      <c r="C94" s="38">
        <v>45731</v>
      </c>
      <c r="D94" s="37" t="s">
        <v>145</v>
      </c>
      <c r="E94" s="37">
        <v>5001239</v>
      </c>
      <c r="F94" s="39"/>
      <c r="G94" s="39">
        <v>1</v>
      </c>
      <c r="H94" s="41">
        <v>36.75</v>
      </c>
      <c r="I94" s="41">
        <v>36.75</v>
      </c>
      <c r="J94" s="37" t="s">
        <v>142</v>
      </c>
      <c r="K94" s="54"/>
    </row>
    <row r="95" s="5" customFormat="1" ht="20" customHeight="1" spans="1:11">
      <c r="A95" s="37">
        <f t="shared" si="1"/>
        <v>89</v>
      </c>
      <c r="B95" s="37" t="s">
        <v>130</v>
      </c>
      <c r="C95" s="38">
        <v>45731</v>
      </c>
      <c r="D95" s="37" t="s">
        <v>146</v>
      </c>
      <c r="E95" s="37">
        <v>7825361</v>
      </c>
      <c r="F95" s="39"/>
      <c r="G95" s="39">
        <v>1</v>
      </c>
      <c r="H95" s="41">
        <v>152.9</v>
      </c>
      <c r="I95" s="41">
        <v>152.9</v>
      </c>
      <c r="J95" s="37" t="s">
        <v>142</v>
      </c>
      <c r="K95" s="54"/>
    </row>
    <row r="96" s="5" customFormat="1" ht="20" customHeight="1" spans="1:11">
      <c r="A96" s="37">
        <f t="shared" si="1"/>
        <v>90</v>
      </c>
      <c r="B96" s="37" t="s">
        <v>130</v>
      </c>
      <c r="C96" s="38">
        <v>45731</v>
      </c>
      <c r="D96" s="37" t="s">
        <v>147</v>
      </c>
      <c r="E96" s="37">
        <v>2435000</v>
      </c>
      <c r="F96" s="39"/>
      <c r="G96" s="40">
        <v>19</v>
      </c>
      <c r="H96" s="41">
        <v>219.21</v>
      </c>
      <c r="I96" s="41">
        <v>4164.99</v>
      </c>
      <c r="J96" s="37" t="s">
        <v>148</v>
      </c>
      <c r="K96" s="54"/>
    </row>
    <row r="97" s="5" customFormat="1" ht="20" customHeight="1" spans="1:11">
      <c r="A97" s="37">
        <f t="shared" si="1"/>
        <v>91</v>
      </c>
      <c r="B97" s="38" t="s">
        <v>130</v>
      </c>
      <c r="C97" s="38">
        <v>45731</v>
      </c>
      <c r="D97" s="37" t="s">
        <v>149</v>
      </c>
      <c r="E97" s="37">
        <v>2467000</v>
      </c>
      <c r="F97" s="39"/>
      <c r="G97" s="40">
        <v>21</v>
      </c>
      <c r="H97" s="41">
        <v>75.16</v>
      </c>
      <c r="I97" s="41">
        <v>1578.36</v>
      </c>
      <c r="J97" s="37" t="s">
        <v>148</v>
      </c>
      <c r="K97" s="54"/>
    </row>
    <row r="98" s="5" customFormat="1" ht="20" customHeight="1" spans="1:11">
      <c r="A98" s="37">
        <f t="shared" si="1"/>
        <v>92</v>
      </c>
      <c r="B98" s="38" t="s">
        <v>130</v>
      </c>
      <c r="C98" s="38">
        <v>45733</v>
      </c>
      <c r="D98" s="37" t="s">
        <v>150</v>
      </c>
      <c r="E98" s="37">
        <v>2514000</v>
      </c>
      <c r="F98" s="39"/>
      <c r="G98" s="40">
        <v>2</v>
      </c>
      <c r="H98" s="41">
        <v>60.83</v>
      </c>
      <c r="I98" s="41">
        <v>121.66</v>
      </c>
      <c r="J98" s="37" t="s">
        <v>151</v>
      </c>
      <c r="K98" s="54"/>
    </row>
    <row r="99" s="5" customFormat="1" ht="20" customHeight="1" spans="1:11">
      <c r="A99" s="37">
        <f t="shared" si="1"/>
        <v>93</v>
      </c>
      <c r="B99" s="37" t="s">
        <v>130</v>
      </c>
      <c r="C99" s="38">
        <v>45733</v>
      </c>
      <c r="D99" s="37" t="s">
        <v>131</v>
      </c>
      <c r="E99" s="37">
        <v>8106245</v>
      </c>
      <c r="F99" s="39"/>
      <c r="G99" s="40">
        <v>2</v>
      </c>
      <c r="H99" s="41">
        <v>858.15</v>
      </c>
      <c r="I99" s="41">
        <v>1716.3</v>
      </c>
      <c r="J99" s="37" t="s">
        <v>151</v>
      </c>
      <c r="K99" s="54"/>
    </row>
    <row r="100" s="5" customFormat="1" ht="20" customHeight="1" spans="1:11">
      <c r="A100" s="37">
        <f t="shared" si="1"/>
        <v>94</v>
      </c>
      <c r="B100" s="37" t="s">
        <v>130</v>
      </c>
      <c r="C100" s="38">
        <v>45733</v>
      </c>
      <c r="D100" s="37" t="s">
        <v>152</v>
      </c>
      <c r="E100" s="37">
        <v>8606000</v>
      </c>
      <c r="F100" s="39"/>
      <c r="G100" s="39">
        <v>2</v>
      </c>
      <c r="H100" s="41">
        <v>3325.71</v>
      </c>
      <c r="I100" s="41">
        <v>6651.42</v>
      </c>
      <c r="J100" s="37" t="s">
        <v>151</v>
      </c>
      <c r="K100" s="54"/>
    </row>
    <row r="101" s="5" customFormat="1" ht="20" customHeight="1" spans="1:11">
      <c r="A101" s="37">
        <f t="shared" si="1"/>
        <v>95</v>
      </c>
      <c r="B101" s="37" t="s">
        <v>153</v>
      </c>
      <c r="C101" s="38">
        <v>45734</v>
      </c>
      <c r="D101" s="37" t="s">
        <v>135</v>
      </c>
      <c r="E101" s="37">
        <v>3238080</v>
      </c>
      <c r="F101" s="39"/>
      <c r="G101" s="40">
        <v>4</v>
      </c>
      <c r="H101" s="41">
        <v>427.814159292035</v>
      </c>
      <c r="I101" s="41">
        <v>1933.72</v>
      </c>
      <c r="J101" s="37" t="s">
        <v>154</v>
      </c>
      <c r="K101" s="54"/>
    </row>
    <row r="102" s="5" customFormat="1" ht="20" customHeight="1" spans="1:11">
      <c r="A102" s="37">
        <f t="shared" si="1"/>
        <v>96</v>
      </c>
      <c r="B102" s="37" t="s">
        <v>153</v>
      </c>
      <c r="C102" s="38">
        <v>45731</v>
      </c>
      <c r="D102" s="37" t="s">
        <v>155</v>
      </c>
      <c r="E102" s="37">
        <v>7187807</v>
      </c>
      <c r="F102" s="39"/>
      <c r="G102" s="39">
        <v>1</v>
      </c>
      <c r="H102" s="41">
        <v>610.840707964602</v>
      </c>
      <c r="I102" s="41">
        <v>690.25</v>
      </c>
      <c r="J102" s="37" t="s">
        <v>156</v>
      </c>
      <c r="K102" s="70"/>
    </row>
    <row r="103" s="5" customFormat="1" ht="20" customHeight="1" spans="1:11">
      <c r="A103" s="37">
        <f t="shared" si="1"/>
        <v>97</v>
      </c>
      <c r="B103" s="37" t="s">
        <v>153</v>
      </c>
      <c r="C103" s="38">
        <v>45734</v>
      </c>
      <c r="D103" s="37" t="s">
        <v>157</v>
      </c>
      <c r="E103" s="37">
        <v>2446000</v>
      </c>
      <c r="F103" s="39"/>
      <c r="G103" s="39">
        <v>1</v>
      </c>
      <c r="H103" s="41">
        <v>238.557522123894</v>
      </c>
      <c r="I103" s="41">
        <v>269.57</v>
      </c>
      <c r="J103" s="37" t="s">
        <v>158</v>
      </c>
      <c r="K103" s="70"/>
    </row>
    <row r="104" s="5" customFormat="1" ht="20" customHeight="1" spans="1:11">
      <c r="A104" s="37">
        <f t="shared" si="1"/>
        <v>98</v>
      </c>
      <c r="B104" s="37" t="s">
        <v>153</v>
      </c>
      <c r="C104" s="38">
        <v>45731</v>
      </c>
      <c r="D104" s="37" t="s">
        <v>159</v>
      </c>
      <c r="E104" s="37">
        <v>9340200</v>
      </c>
      <c r="F104" s="39"/>
      <c r="G104" s="39">
        <v>2</v>
      </c>
      <c r="H104" s="41">
        <v>167.159292035398</v>
      </c>
      <c r="I104" s="41">
        <v>377.78</v>
      </c>
      <c r="J104" s="37" t="s">
        <v>121</v>
      </c>
      <c r="K104" s="70"/>
    </row>
    <row r="105" s="5" customFormat="1" ht="20" customHeight="1" spans="1:11">
      <c r="A105" s="37">
        <f t="shared" si="1"/>
        <v>99</v>
      </c>
      <c r="B105" s="37" t="s">
        <v>153</v>
      </c>
      <c r="C105" s="38">
        <v>45731</v>
      </c>
      <c r="D105" s="37" t="s">
        <v>160</v>
      </c>
      <c r="E105" s="37">
        <v>9340000</v>
      </c>
      <c r="F105" s="39"/>
      <c r="G105" s="40">
        <v>1</v>
      </c>
      <c r="H105" s="41">
        <v>169.752212389381</v>
      </c>
      <c r="I105" s="41">
        <v>191.82</v>
      </c>
      <c r="J105" s="37" t="s">
        <v>121</v>
      </c>
      <c r="K105" s="70"/>
    </row>
    <row r="106" s="5" customFormat="1" ht="20" customHeight="1" spans="1:11">
      <c r="A106" s="37">
        <f t="shared" si="1"/>
        <v>100</v>
      </c>
      <c r="B106" s="37" t="s">
        <v>153</v>
      </c>
      <c r="C106" s="38">
        <v>45731</v>
      </c>
      <c r="D106" s="37" t="s">
        <v>81</v>
      </c>
      <c r="E106" s="37">
        <v>3240200</v>
      </c>
      <c r="F106" s="39"/>
      <c r="G106" s="40">
        <v>40</v>
      </c>
      <c r="H106" s="41">
        <v>130.946902654867</v>
      </c>
      <c r="I106" s="41">
        <v>5918.8</v>
      </c>
      <c r="J106" s="37" t="s">
        <v>161</v>
      </c>
      <c r="K106" s="70"/>
    </row>
    <row r="107" s="5" customFormat="1" ht="20" customHeight="1" spans="1:11">
      <c r="A107" s="37">
        <f t="shared" si="1"/>
        <v>101</v>
      </c>
      <c r="B107" s="37" t="s">
        <v>153</v>
      </c>
      <c r="C107" s="38">
        <v>45734</v>
      </c>
      <c r="D107" s="37" t="s">
        <v>63</v>
      </c>
      <c r="E107" s="37">
        <v>1050500</v>
      </c>
      <c r="F107" s="39"/>
      <c r="G107" s="40">
        <v>7</v>
      </c>
      <c r="H107" s="41">
        <v>454.008849557522</v>
      </c>
      <c r="I107" s="41">
        <v>3591.21</v>
      </c>
      <c r="J107" s="37" t="s">
        <v>162</v>
      </c>
      <c r="K107" s="70"/>
    </row>
    <row r="108" s="7" customFormat="1" ht="20" customHeight="1" spans="1:11">
      <c r="A108" s="57"/>
      <c r="B108" s="57"/>
      <c r="C108" s="58"/>
      <c r="D108" s="59" t="s">
        <v>163</v>
      </c>
      <c r="E108" s="60"/>
      <c r="F108" s="60"/>
      <c r="G108" s="60"/>
      <c r="H108" s="61"/>
      <c r="I108" s="71">
        <f>SUM(I7:I107)</f>
        <v>528520.94</v>
      </c>
      <c r="J108" s="57"/>
      <c r="K108" s="72"/>
    </row>
    <row r="109" s="8" customFormat="1" customHeight="1" spans="1:11">
      <c r="A109" s="62" t="s">
        <v>164</v>
      </c>
      <c r="B109" s="62"/>
      <c r="C109" s="63"/>
      <c r="D109" s="64" t="s">
        <v>165</v>
      </c>
      <c r="E109" s="65"/>
      <c r="F109" s="63"/>
      <c r="G109" s="64" t="s">
        <v>166</v>
      </c>
      <c r="H109" s="63"/>
      <c r="I109" s="73"/>
      <c r="K109" s="74"/>
    </row>
    <row r="110" s="8" customFormat="1" customHeight="1" spans="1:11">
      <c r="A110" s="62"/>
      <c r="B110" s="62"/>
      <c r="C110" s="63"/>
      <c r="D110" s="64"/>
      <c r="E110" s="65"/>
      <c r="F110" s="63"/>
      <c r="G110" s="64"/>
      <c r="H110" s="63"/>
      <c r="I110" s="73"/>
      <c r="K110" s="74"/>
    </row>
    <row r="111" s="8" customFormat="1" customHeight="1" spans="1:11">
      <c r="A111" s="66" t="s">
        <v>167</v>
      </c>
      <c r="B111" s="66"/>
      <c r="C111" s="66"/>
      <c r="D111" s="66"/>
      <c r="E111" s="67"/>
      <c r="I111" s="75"/>
      <c r="K111" s="74"/>
    </row>
    <row r="112" s="8" customFormat="1" customHeight="1" spans="1:11">
      <c r="A112" s="66" t="s">
        <v>168</v>
      </c>
      <c r="B112" s="66"/>
      <c r="C112" s="66"/>
      <c r="D112" s="66"/>
      <c r="E112" s="67"/>
      <c r="I112" s="75"/>
      <c r="K112" s="74"/>
    </row>
    <row r="113" s="8" customFormat="1" customHeight="1" spans="1:13">
      <c r="A113" s="66" t="s">
        <v>169</v>
      </c>
      <c r="B113" s="66"/>
      <c r="C113" s="66"/>
      <c r="D113" s="66"/>
      <c r="E113" s="67"/>
      <c r="I113" s="75"/>
      <c r="J113" s="76"/>
      <c r="K113" s="74"/>
      <c r="L113" s="77"/>
      <c r="M113" s="77"/>
    </row>
    <row r="115" customHeight="1" spans="2:4">
      <c r="B115" s="23" t="s">
        <v>170</v>
      </c>
      <c r="C115" s="9">
        <v>89001.64</v>
      </c>
      <c r="D115" s="78" t="s">
        <v>171</v>
      </c>
    </row>
    <row r="116" customHeight="1" spans="2:5">
      <c r="B116" s="23" t="s">
        <v>172</v>
      </c>
      <c r="C116" s="9">
        <v>99230.22</v>
      </c>
      <c r="D116" s="78" t="s">
        <v>173</v>
      </c>
      <c r="E116" s="68"/>
    </row>
    <row r="117" customHeight="1" spans="2:5">
      <c r="B117" s="23" t="s">
        <v>174</v>
      </c>
      <c r="C117" s="9">
        <v>81945.52</v>
      </c>
      <c r="D117" s="78" t="s">
        <v>175</v>
      </c>
      <c r="E117" s="69"/>
    </row>
    <row r="118" customHeight="1" spans="2:5">
      <c r="B118" s="23" t="s">
        <v>176</v>
      </c>
      <c r="C118" s="9">
        <v>96001.77</v>
      </c>
      <c r="D118" s="78" t="s">
        <v>177</v>
      </c>
      <c r="E118" s="68"/>
    </row>
    <row r="119" customHeight="1" spans="2:4">
      <c r="B119" s="23" t="s">
        <v>176</v>
      </c>
      <c r="C119" s="9">
        <v>97845.12</v>
      </c>
      <c r="D119" s="79" t="s">
        <v>178</v>
      </c>
    </row>
    <row r="120" customHeight="1" spans="2:4">
      <c r="B120" s="23" t="s">
        <v>176</v>
      </c>
      <c r="C120" s="9">
        <v>64496.67</v>
      </c>
      <c r="D120" s="78" t="s">
        <v>179</v>
      </c>
    </row>
    <row r="121" customHeight="1" spans="3:5">
      <c r="C121" s="9">
        <f>SUM(C115:C120)</f>
        <v>528520.94</v>
      </c>
      <c r="E121" s="69"/>
    </row>
    <row r="122" s="9" customFormat="1" customHeight="1" spans="1:11">
      <c r="A122" s="10"/>
      <c r="E122" s="11"/>
      <c r="I122" s="12"/>
      <c r="K122" s="7"/>
    </row>
  </sheetData>
  <autoFilter xmlns:etc="http://www.wps.cn/officeDocument/2017/etCustomData" ref="A6:M121" etc:filterBottomFollowUsedRange="0">
    <extLst/>
  </autoFilter>
  <sortState ref="A7:O95">
    <sortCondition ref="B7:B95"/>
  </sortState>
  <mergeCells count="9">
    <mergeCell ref="A1:J1"/>
    <mergeCell ref="A2:J2"/>
    <mergeCell ref="A4:D4"/>
    <mergeCell ref="A5:C5"/>
    <mergeCell ref="D108:H108"/>
    <mergeCell ref="A109:B109"/>
    <mergeCell ref="A111:D111"/>
    <mergeCell ref="A112:D112"/>
    <mergeCell ref="A113:D113"/>
  </mergeCells>
  <pageMargins left="0.196527777777778" right="0.0784722222222222" top="0.118055555555556" bottom="0.0784722222222222" header="0.0784722222222222" footer="0.118055555555556"/>
  <pageSetup paperSize="9" scale="64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202503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WPS_1590671423</cp:lastModifiedBy>
  <dcterms:created xsi:type="dcterms:W3CDTF">2023-03-21T06:22:00Z</dcterms:created>
  <dcterms:modified xsi:type="dcterms:W3CDTF">2025-03-21T08:46:24Z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068DC3DA6C49488C98BF39A74F7B2337</vt:lpwstr>
  </property>
</Properties>
</file>