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40" windowHeight="7720" firstSheet="1" activeTab="1"/>
  </bookViews>
  <sheets>
    <sheet name="Sheet1" sheetId="1" state="hidden" r:id="rId1"/>
    <sheet name="费用明细" sheetId="2" r:id="rId2"/>
  </sheets>
  <definedNames>
    <definedName name="_xlnm._FilterDatabase" localSheetId="0" hidden="1">Sheet1!$A$2:$N$2</definedName>
    <definedName name="_xlnm._FilterDatabase" localSheetId="1" hidden="1">费用明细!$B$2:$N$2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BD653C821A54BFC8B6B5AA3FEAC23B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9630" y="636270"/>
          <a:ext cx="5467350" cy="4025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E81DAC53E69F43E79B040C9D14C17C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72630" y="1493520"/>
          <a:ext cx="5435600" cy="4057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C066134376D4343BE8A5DE25C27156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058025" y="2359660"/>
          <a:ext cx="2997200" cy="4038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5DA003CAED674DE08C63FAF2A084260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39940" y="3812540"/>
          <a:ext cx="5295900" cy="3816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4A85950D83B641E2A0923CF5D8C071B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32855" y="1537970"/>
          <a:ext cx="3467100" cy="39497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<sst xmlns="http://schemas.openxmlformats.org/spreadsheetml/2006/main" count="54" uniqueCount="46">
  <si>
    <t>福达通年会团建方案</t>
  </si>
  <si>
    <t>序号</t>
  </si>
  <si>
    <t>时间</t>
  </si>
  <si>
    <t>地点</t>
  </si>
  <si>
    <t>人数</t>
  </si>
  <si>
    <t>费用明细</t>
  </si>
  <si>
    <t>费用合计</t>
  </si>
  <si>
    <t>设施</t>
  </si>
  <si>
    <t>现场图</t>
  </si>
  <si>
    <t>备注</t>
  </si>
  <si>
    <t>方案一</t>
  </si>
  <si>
    <t>10:00-次日9:00</t>
  </si>
  <si>
    <t>龙岗横岗</t>
  </si>
  <si>
    <t>场地费</t>
  </si>
  <si>
    <t>会议厅
炫酷KTV
黑八台球
国粹麻将机*2台
1000+街机游戏
Switch、德州扑克
床位:可住16人</t>
  </si>
  <si>
    <t>地铁行程40分钟</t>
  </si>
  <si>
    <t>中餐</t>
  </si>
  <si>
    <t>火锅2个套餐</t>
  </si>
  <si>
    <t>晚餐</t>
  </si>
  <si>
    <t>烧烤1个套餐</t>
  </si>
  <si>
    <t>卫生费</t>
  </si>
  <si>
    <t>/</t>
  </si>
  <si>
    <t>自带食材需付300元卫生费</t>
  </si>
  <si>
    <t>福达通年会团建费用明细</t>
  </si>
  <si>
    <t>项目</t>
  </si>
  <si>
    <t>费用小计</t>
  </si>
  <si>
    <t>明细</t>
  </si>
  <si>
    <t>中餐团餐</t>
  </si>
  <si>
    <t>1月11日12:00</t>
  </si>
  <si>
    <t>2楼食堂</t>
  </si>
  <si>
    <t>买菜费用</t>
  </si>
  <si>
    <t>1.白灼虾
2.清蒸多宝鱼/鲈鱼
3.小炒黄牛肉
4.椒盐排骨
5.白切鸡
6.酸菜炒鸡杂
7.青菜
8.凉拌菜
9.花生米
10.紫菜肉丸汤</t>
  </si>
  <si>
    <t>买菜费用包含屹林达、金宇泰加菜费用</t>
  </si>
  <si>
    <t>酒水饮料</t>
  </si>
  <si>
    <t>轰趴馆场地费</t>
  </si>
  <si>
    <t>1月11日10:00-次日9:00</t>
  </si>
  <si>
    <t>1.会议厅
2.炫酷KTV
3.黑八台球
4.国粹麻将机*2台
5.1000+街机游戏
6.Switch、德州扑克
7.床位:可住16人</t>
  </si>
  <si>
    <t>30人内，增员88/人</t>
  </si>
  <si>
    <t>晚餐烧烤</t>
  </si>
  <si>
    <t>1月11日17:00</t>
  </si>
  <si>
    <t>轰趴馆</t>
  </si>
  <si>
    <t>烧烤食材</t>
  </si>
  <si>
    <t>烧烤师傅烧烤，含卫生费用</t>
  </si>
  <si>
    <t>烧烤师傅</t>
  </si>
  <si>
    <t>酒水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</si>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</sst>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13" applyNumberFormat="0" applyAlignment="0" applyProtection="0">
      <alignment vertical="center"/>
    </xf>
    <xf numFmtId="0" fontId="12" fillId="4" borderId="14" applyNumberFormat="0" applyAlignment="0" applyProtection="0">
      <alignment vertical="center"/>
    </xf>
    <xf numFmtId="0" fontId="13" fillId="4" borderId="13" applyNumberFormat="0" applyAlignment="0" applyProtection="0">
      <alignment vertical="center"/>
    </xf>
    <xf numFmtId="0" fontId="14" fillId="5" borderId="15" applyNumberFormat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2" fillId="0" borderId="9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zoomScale="85" zoomScaleNormal="85" workbookViewId="0">
      <selection activeCell="H3" sqref="H3:H6"/>
    </sheetView>
  </sheetViews>
  <sheetFormatPr defaultColWidth="8.72727272727273" defaultRowHeight="14"/>
  <cols>
    <col min="1" max="1" width="8.11818181818182" style="2" customWidth="1"/>
    <col min="2" max="2" width="10.8" style="1" customWidth="1"/>
    <col min="3" max="4" width="20.1818181818182" style="3" customWidth="1"/>
    <col min="5" max="5" width="8.72727272727273" style="1"/>
    <col min="6" max="9" width="16.1818181818182" style="1" customWidth="1"/>
    <col min="10" max="10" width="24.0636363636364" style="1" customWidth="1"/>
    <col min="11" max="16384" width="8.72727272727273" style="1"/>
  </cols>
  <sheetData>
    <row r="1" ht="22" customHeight="1" spans="1:10">
      <c r="A1" s="20" t="s">
        <v>0</v>
      </c>
      <c r="B1" s="21"/>
      <c r="C1" s="22"/>
      <c r="D1" s="22"/>
      <c r="E1" s="21"/>
      <c r="F1" s="21"/>
      <c r="G1" s="21"/>
      <c r="H1" s="21"/>
      <c r="I1" s="21"/>
      <c r="J1" s="30"/>
    </row>
    <row r="2" ht="22" customHeight="1" spans="1:10">
      <c r="A2" s="23" t="s">
        <v>1</v>
      </c>
      <c r="B2" s="10" t="s">
        <v>2</v>
      </c>
      <c r="C2" s="12" t="s">
        <v>3</v>
      </c>
      <c r="D2" s="12" t="s">
        <v>4</v>
      </c>
      <c r="E2" s="24" t="s">
        <v>5</v>
      </c>
      <c r="F2" s="19"/>
      <c r="G2" s="19" t="s">
        <v>6</v>
      </c>
      <c r="H2" s="10" t="s">
        <v>7</v>
      </c>
      <c r="I2" s="10" t="s">
        <v>8</v>
      </c>
      <c r="J2" s="10" t="s">
        <v>9</v>
      </c>
    </row>
    <row r="3" ht="37" customHeight="1" spans="1:10">
      <c r="A3" s="25" t="s">
        <v>10</v>
      </c>
      <c r="B3" s="26" t="s">
        <v>11</v>
      </c>
      <c r="C3" s="26" t="s">
        <v>12</v>
      </c>
      <c r="D3" s="26">
        <v>30</v>
      </c>
      <c r="E3" s="10" t="s">
        <v>13</v>
      </c>
      <c r="F3" s="10">
        <v>5980</v>
      </c>
      <c r="G3" s="27">
        <v>10336</v>
      </c>
      <c r="H3" s="16" t="s">
        <v>14</v>
      </c>
      <c r="I3" s="10" t="str">
        <f>_xlfn.DISPIMG("ID_FBD653C821A54BFC8B6B5AA3FEAC23B0",1)</f>
        <v>=DISPIMG("ID_FBD653C821A54BFC8B6B5AA3FEAC23B0",1)</v>
      </c>
      <c r="J3" s="10" t="s">
        <v>15</v>
      </c>
    </row>
    <row r="4" ht="37" customHeight="1" spans="1:10">
      <c r="A4" s="28"/>
      <c r="B4" s="17"/>
      <c r="C4" s="17"/>
      <c r="D4" s="17"/>
      <c r="E4" s="10" t="s">
        <v>16</v>
      </c>
      <c r="F4" s="10">
        <f>1088+1588</f>
        <v>2676</v>
      </c>
      <c r="G4" s="13"/>
      <c r="H4" s="29"/>
      <c r="I4" s="10" t="str">
        <f>_xlfn.DISPIMG("ID_E81DAC53E69F43E79B040C9D14C17C40",1)</f>
        <v>=DISPIMG("ID_E81DAC53E69F43E79B040C9D14C17C40",1)</v>
      </c>
      <c r="J4" s="10" t="s">
        <v>17</v>
      </c>
    </row>
    <row r="5" ht="37" customHeight="1" spans="1:10">
      <c r="A5" s="28"/>
      <c r="B5" s="17"/>
      <c r="C5" s="17"/>
      <c r="D5" s="17"/>
      <c r="E5" s="10" t="s">
        <v>18</v>
      </c>
      <c r="F5" s="10">
        <v>1680</v>
      </c>
      <c r="G5" s="13"/>
      <c r="H5" s="29"/>
      <c r="I5" s="10" t="str">
        <f>_xlfn.DISPIMG("ID_0C066134376D4343BE8A5DE25C271569",1)</f>
        <v>=DISPIMG("ID_0C066134376D4343BE8A5DE25C271569",1)</v>
      </c>
      <c r="J5" s="12" t="s">
        <v>19</v>
      </c>
    </row>
    <row r="6" ht="37" customHeight="1" spans="1:10">
      <c r="A6" s="6"/>
      <c r="B6" s="7"/>
      <c r="C6" s="7"/>
      <c r="D6" s="7"/>
      <c r="E6" s="10" t="s">
        <v>20</v>
      </c>
      <c r="F6" s="10" t="s">
        <v>21</v>
      </c>
      <c r="G6" s="5"/>
      <c r="H6" s="18"/>
      <c r="I6" s="10" t="str">
        <f>_xlfn.DISPIMG("ID_5DA003CAED674DE08C63FAF2A084260E",1)</f>
        <v>=DISPIMG("ID_5DA003CAED674DE08C63FAF2A084260E",1)</v>
      </c>
      <c r="J6" s="10" t="s">
        <v>22</v>
      </c>
    </row>
    <row r="7" spans="1:10">
      <c r="A7" s="23"/>
      <c r="B7" s="10"/>
      <c r="C7" s="12"/>
      <c r="D7" s="12"/>
      <c r="E7" s="10"/>
      <c r="F7" s="10"/>
      <c r="G7" s="10"/>
      <c r="H7" s="10"/>
      <c r="I7" s="10"/>
      <c r="J7" s="10"/>
    </row>
    <row r="8" spans="1:10">
      <c r="A8" s="23"/>
      <c r="B8" s="10"/>
      <c r="C8" s="12"/>
      <c r="D8" s="12"/>
      <c r="E8" s="10"/>
      <c r="F8" s="10"/>
      <c r="G8" s="10"/>
      <c r="H8" s="10"/>
      <c r="I8" s="10"/>
      <c r="J8" s="10"/>
    </row>
    <row r="9" spans="1:10">
      <c r="A9" s="23"/>
      <c r="B9" s="10"/>
      <c r="C9" s="12"/>
      <c r="D9" s="12"/>
      <c r="E9" s="10"/>
      <c r="F9" s="10"/>
      <c r="G9" s="10"/>
      <c r="H9" s="10"/>
      <c r="I9" s="10"/>
      <c r="J9" s="10"/>
    </row>
    <row r="10" spans="1:10">
      <c r="A10" s="23"/>
      <c r="B10" s="10"/>
      <c r="C10" s="12"/>
      <c r="D10" s="12"/>
      <c r="E10" s="10"/>
      <c r="F10" s="10"/>
      <c r="G10" s="10"/>
      <c r="H10" s="10"/>
      <c r="I10" s="10"/>
      <c r="J10" s="10"/>
    </row>
    <row r="11" spans="1:10">
      <c r="A11" s="23"/>
      <c r="B11" s="10"/>
      <c r="C11" s="12"/>
      <c r="D11" s="12"/>
      <c r="E11" s="10"/>
      <c r="F11" s="10"/>
      <c r="G11" s="10"/>
      <c r="H11" s="10"/>
      <c r="I11" s="10"/>
      <c r="J11" s="10"/>
    </row>
    <row r="12" spans="1:10">
      <c r="A12" s="23"/>
      <c r="B12" s="10"/>
      <c r="C12" s="12"/>
      <c r="D12" s="12"/>
      <c r="E12" s="10"/>
      <c r="F12" s="10"/>
      <c r="G12" s="10"/>
      <c r="H12" s="10"/>
      <c r="I12" s="10"/>
      <c r="J12" s="10"/>
    </row>
    <row r="13" spans="1:10">
      <c r="A13" s="23"/>
      <c r="B13" s="10"/>
      <c r="C13" s="12"/>
      <c r="D13" s="12"/>
      <c r="E13" s="10"/>
      <c r="F13" s="10"/>
      <c r="G13" s="10"/>
      <c r="H13" s="10"/>
      <c r="I13" s="10"/>
      <c r="J13" s="10"/>
    </row>
    <row r="14" spans="1:10">
      <c r="A14" s="23"/>
      <c r="B14" s="10"/>
      <c r="C14" s="12"/>
      <c r="D14" s="12"/>
      <c r="E14" s="10"/>
      <c r="F14" s="10"/>
      <c r="G14" s="10"/>
      <c r="H14" s="10"/>
      <c r="I14" s="10"/>
      <c r="J14" s="10"/>
    </row>
    <row r="15" spans="1:10">
      <c r="A15" s="23"/>
      <c r="B15" s="10"/>
      <c r="C15" s="12"/>
      <c r="D15" s="12"/>
      <c r="E15" s="10"/>
      <c r="F15" s="10"/>
      <c r="G15" s="10"/>
      <c r="H15" s="10"/>
      <c r="I15" s="10"/>
      <c r="J15" s="10"/>
    </row>
    <row r="16" spans="1:10">
      <c r="A16" s="23"/>
      <c r="B16" s="10"/>
      <c r="C16" s="12"/>
      <c r="D16" s="12"/>
      <c r="E16" s="10"/>
      <c r="F16" s="10"/>
      <c r="G16" s="10"/>
      <c r="H16" s="10"/>
      <c r="I16" s="10"/>
      <c r="J16" s="10"/>
    </row>
    <row r="17" spans="1:10">
      <c r="A17" s="23"/>
      <c r="B17" s="10"/>
      <c r="C17" s="12"/>
      <c r="D17" s="12"/>
      <c r="E17" s="10"/>
      <c r="F17" s="10"/>
      <c r="G17" s="10"/>
      <c r="H17" s="10"/>
      <c r="I17" s="10"/>
      <c r="J17" s="10"/>
    </row>
  </sheetData>
  <mergeCells count="8">
    <mergeCell ref="A1:J1"/>
    <mergeCell ref="E2:F2"/>
    <mergeCell ref="A3:A6"/>
    <mergeCell ref="B3:B6"/>
    <mergeCell ref="C3:C6"/>
    <mergeCell ref="D3:D6"/>
    <mergeCell ref="G3:G6"/>
    <mergeCell ref="H3:H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"/>
  <sheetViews>
    <sheetView tabSelected="1" zoomScale="70" zoomScaleNormal="70" workbookViewId="0">
      <selection activeCell="M8" sqref="M8"/>
    </sheetView>
  </sheetViews>
  <sheetFormatPr defaultColWidth="8.72727272727273" defaultRowHeight="14"/>
  <cols>
    <col min="1" max="1" width="8.72727272727273" style="1"/>
    <col min="2" max="2" width="8.11818181818182" style="2" customWidth="1"/>
    <col min="3" max="3" width="10.8" style="1" customWidth="1"/>
    <col min="4" max="5" width="7.69090909090909" style="3" customWidth="1"/>
    <col min="6" max="6" width="23.0909090909091" style="1" customWidth="1"/>
    <col min="7" max="8" width="16.1818181818182" style="1" customWidth="1"/>
    <col min="9" max="9" width="18.1727272727273" style="1" customWidth="1"/>
    <col min="10" max="10" width="12.4" style="1" customWidth="1"/>
    <col min="11" max="16384" width="8.72727272727273" style="1"/>
  </cols>
  <sheetData>
    <row r="1" ht="46" customHeight="1" spans="1:10">
      <c r="A1" s="4" t="s">
        <v>23</v>
      </c>
      <c r="B1" s="4"/>
      <c r="C1" s="4"/>
      <c r="D1" s="4"/>
      <c r="E1" s="4"/>
      <c r="F1" s="4"/>
      <c r="G1" s="4"/>
      <c r="H1" s="4"/>
      <c r="I1" s="4"/>
      <c r="J1" s="4"/>
    </row>
    <row r="2" ht="22" customHeight="1" spans="1:10">
      <c r="A2" s="5" t="s">
        <v>1</v>
      </c>
      <c r="B2" s="6" t="s">
        <v>24</v>
      </c>
      <c r="C2" s="5" t="s">
        <v>2</v>
      </c>
      <c r="D2" s="7" t="s">
        <v>3</v>
      </c>
      <c r="E2" s="7" t="s">
        <v>4</v>
      </c>
      <c r="F2" s="8" t="s">
        <v>5</v>
      </c>
      <c r="G2" s="9"/>
      <c r="H2" s="9" t="s">
        <v>25</v>
      </c>
      <c r="I2" s="5" t="s">
        <v>26</v>
      </c>
      <c r="J2" s="5" t="s">
        <v>9</v>
      </c>
    </row>
    <row r="3" ht="77" customHeight="1" spans="1:10">
      <c r="A3" s="10">
        <v>1</v>
      </c>
      <c r="B3" s="11" t="s">
        <v>27</v>
      </c>
      <c r="C3" s="12" t="s">
        <v>28</v>
      </c>
      <c r="D3" s="12" t="s">
        <v>29</v>
      </c>
      <c r="E3" s="12">
        <v>25</v>
      </c>
      <c r="F3" s="10" t="s">
        <v>30</v>
      </c>
      <c r="G3" s="10">
        <v>1500</v>
      </c>
      <c r="H3" s="13">
        <v>2000</v>
      </c>
      <c r="I3" s="16" t="s">
        <v>31</v>
      </c>
      <c r="J3" s="17" t="s">
        <v>32</v>
      </c>
    </row>
    <row r="4" ht="68" customHeight="1" spans="1:10">
      <c r="A4" s="10"/>
      <c r="B4" s="11"/>
      <c r="C4" s="12"/>
      <c r="D4" s="12"/>
      <c r="E4" s="12"/>
      <c r="F4" s="10" t="s">
        <v>33</v>
      </c>
      <c r="G4" s="10">
        <v>500</v>
      </c>
      <c r="H4" s="5"/>
      <c r="I4" s="18"/>
      <c r="J4" s="7"/>
    </row>
    <row r="5" ht="124" customHeight="1" spans="1:10">
      <c r="A5" s="10">
        <v>2</v>
      </c>
      <c r="B5" s="11" t="s">
        <v>34</v>
      </c>
      <c r="C5" s="12" t="s">
        <v>35</v>
      </c>
      <c r="D5" s="12" t="s">
        <v>12</v>
      </c>
      <c r="E5" s="12">
        <v>25</v>
      </c>
      <c r="F5" s="10" t="s">
        <v>13</v>
      </c>
      <c r="G5" s="10">
        <v>5980</v>
      </c>
      <c r="H5" s="5">
        <v>5980</v>
      </c>
      <c r="I5" s="18" t="s">
        <v>36</v>
      </c>
      <c r="J5" s="7" t="s">
        <v>37</v>
      </c>
    </row>
    <row r="6" ht="34" customHeight="1" spans="1:10">
      <c r="A6" s="10">
        <v>3</v>
      </c>
      <c r="B6" s="11" t="s">
        <v>38</v>
      </c>
      <c r="C6" s="12" t="s">
        <v>39</v>
      </c>
      <c r="D6" s="12" t="s">
        <v>40</v>
      </c>
      <c r="E6" s="12">
        <v>25</v>
      </c>
      <c r="F6" s="10" t="s">
        <v>41</v>
      </c>
      <c r="G6" s="10">
        <v>1680</v>
      </c>
      <c r="H6" s="10">
        <f>G6+G7+G8</f>
        <v>2680</v>
      </c>
      <c r="I6" s="10" t="str">
        <f>_xlfn.DISPIMG("ID_4A85950D83B641E2A0923CF5D8C071B2",1)</f>
        <v>=DISPIMG("ID_4A85950D83B641E2A0923CF5D8C071B2",1)</v>
      </c>
      <c r="J6" s="12" t="s">
        <v>42</v>
      </c>
    </row>
    <row r="7" ht="34" customHeight="1" spans="1:10">
      <c r="A7" s="10"/>
      <c r="B7" s="11"/>
      <c r="C7" s="12"/>
      <c r="D7" s="12"/>
      <c r="E7" s="12"/>
      <c r="F7" s="10" t="s">
        <v>43</v>
      </c>
      <c r="G7" s="10">
        <v>500</v>
      </c>
      <c r="H7" s="10"/>
      <c r="I7" s="10"/>
      <c r="J7" s="12"/>
    </row>
    <row r="8" ht="34" customHeight="1" spans="1:10">
      <c r="A8" s="10"/>
      <c r="B8" s="11"/>
      <c r="C8" s="12"/>
      <c r="D8" s="12"/>
      <c r="E8" s="12"/>
      <c r="F8" s="10" t="s">
        <v>44</v>
      </c>
      <c r="G8" s="10">
        <v>500</v>
      </c>
      <c r="H8" s="10"/>
      <c r="I8" s="10"/>
      <c r="J8" s="12"/>
    </row>
    <row r="9" ht="37" customHeight="1" spans="1:10">
      <c r="A9" s="10" t="s">
        <v>45</v>
      </c>
      <c r="B9" s="10"/>
      <c r="C9" s="10"/>
      <c r="D9" s="10"/>
      <c r="E9" s="10"/>
      <c r="F9" s="10"/>
      <c r="G9" s="14">
        <f>SUM(G3:G8)</f>
        <v>10660</v>
      </c>
      <c r="H9" s="15"/>
      <c r="I9" s="15"/>
      <c r="J9" s="19"/>
    </row>
  </sheetData>
  <mergeCells count="20">
    <mergeCell ref="A1:J1"/>
    <mergeCell ref="F2:G2"/>
    <mergeCell ref="A9:F9"/>
    <mergeCell ref="G9:J9"/>
    <mergeCell ref="A3:A4"/>
    <mergeCell ref="A6:A8"/>
    <mergeCell ref="B3:B4"/>
    <mergeCell ref="B6:B8"/>
    <mergeCell ref="C3:C4"/>
    <mergeCell ref="C6:C8"/>
    <mergeCell ref="D3:D4"/>
    <mergeCell ref="D6:D8"/>
    <mergeCell ref="E3:E4"/>
    <mergeCell ref="E6:E8"/>
    <mergeCell ref="H3:H4"/>
    <mergeCell ref="H6:H8"/>
    <mergeCell ref="I3:I4"/>
    <mergeCell ref="I6:I8"/>
    <mergeCell ref="J3:J4"/>
    <mergeCell ref="J6:J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费用明细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</dc:creator>
  <cp:lastModifiedBy>WPS_1590671423</cp:lastModifiedBy>
  <dcterms:created xsi:type="dcterms:W3CDTF">2024-09-13T02:41:00Z</dcterms:created>
  <dcterms:modified xsi:type="dcterms:W3CDTF">2025-01-10T07:31:40Z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3A1C91D407184CFF8ACF4B64731658F4_13</vt:lpwstr>
  </property>
  <property fmtid="{D5CDD505-2E9C-101B-9397-08002B2CF9AE}" pid="3" name="KSOProductBuildVer">
    <vt:lpwstr>2052-12.1.0.19302</vt:lpwstr>
  </property>
</Properties>
</file>